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C:\Users\kdhill200\Desktop\RFQ\"/>
    </mc:Choice>
  </mc:AlternateContent>
  <xr:revisionPtr revIDLastSave="0" documentId="8_{907247BB-E3CD-4B56-9D17-238C50F766F8}" xr6:coauthVersionLast="46" xr6:coauthVersionMax="46"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9" i="4" l="1"/>
  <c r="U19" i="4"/>
  <c r="T19" i="4"/>
  <c r="S19" i="4"/>
  <c r="V18" i="4" l="1"/>
  <c r="U18" i="4"/>
  <c r="T18" i="4"/>
  <c r="S18" i="4"/>
  <c r="V7" i="4" l="1"/>
  <c r="U7" i="4"/>
  <c r="T7" i="4"/>
  <c r="S7" i="4"/>
  <c r="V6" i="4"/>
  <c r="U6" i="4"/>
  <c r="T6" i="4"/>
  <c r="S6" i="4"/>
  <c r="V12" i="4" l="1"/>
  <c r="U12" i="4"/>
  <c r="T12" i="4"/>
  <c r="S12" i="4"/>
  <c r="V11" i="4"/>
  <c r="U11" i="4"/>
  <c r="T11" i="4"/>
  <c r="S11" i="4"/>
  <c r="V10" i="4"/>
  <c r="U10" i="4"/>
  <c r="T10" i="4"/>
  <c r="S10" i="4"/>
  <c r="V9" i="4"/>
  <c r="U9" i="4"/>
  <c r="T9" i="4"/>
  <c r="S9"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<sst xmlns="http://schemas.openxmlformats.org/spreadsheetml/2006/main" count="183" uniqueCount="93">
  <si>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</si>
  <si>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</si>
  <si>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</si>
  <si>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</si>
  <si>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</si>
  <si>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</si>
  <si>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</si>
  <si>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</si>
  <si>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</si>
  <si>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</si>
  <si>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</si>
  <si>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</si>
  <si>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</si>
  <si>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</si>
  <si>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</si>
  <si>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</si>
  <si>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</si>
  <si>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</si>
  <si>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</si>
  <si>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</si>
  <si>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</si>
  <si>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</si>
  <si>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</si>
  <si>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</si>
  <si>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</si>
  <si>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</si>
  <si>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</si>
  <si>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</si>
  <si>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</si>
  <si>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</si>
  <si>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</si>
  <si>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2502 112th Street E
Tacoma, WA 98445</t>
  </si>
  <si>
    <t>WSP3407</t>
  </si>
  <si>
    <t>David Smith
360-534-0696
david.smith@wsp.wa.gov</t>
  </si>
  <si>
    <t>WSP3104</t>
  </si>
  <si>
    <t>WSP3408</t>
  </si>
  <si>
    <t>WSP0201</t>
  </si>
  <si>
    <t>WSP1711</t>
  </si>
  <si>
    <t>WSP1709</t>
  </si>
  <si>
    <t>WSP1710</t>
  </si>
  <si>
    <t>WSP2702</t>
  </si>
  <si>
    <t>WSP1201</t>
  </si>
  <si>
    <t>100M</t>
  </si>
  <si>
    <t>NO</t>
  </si>
  <si>
    <t>1. Final site construction approval must be obtained from David Smith
2. Circuits to be installed at the building vendor DEMARC
3. Vendor to extend ethernet handoff within 10 feet of WSP router
4. MM LC termination
5. 1600MTU minimum</t>
  </si>
  <si>
    <t>1. Final site construction approval must be obtained from WSDOT (building owner). Contact LCON for coordination
2. Circuits to be installed at the building vendor DEMARC
3. Vendor to extend ethernet handoff within 10 feet of WSP router
4. MM LC Termination
5. 1600MTU minimum</t>
  </si>
  <si>
    <t>1.  Final site construction approval must be obtained from WSDOT (building owner). Contact LCON for coordination
2. Circuits to be installed at the building vendor DEMARC
3. Vendor to extend ethernet handoff within 10 feet of WSP router
4. RJ45 termination
5. 1600MTU minimum</t>
  </si>
  <si>
    <t>1G</t>
  </si>
  <si>
    <t>1. Final site construction approval must be obtained from the Department of Enterprise Services (building owner). Contact LCON for coordination
2. Circuits to be installed at the building vendor DEMARC
3. Vendor to extend ethernet handoff within 10 feet of WSP router
4. MM LC termination
5. 1600MTU minimum</t>
  </si>
  <si>
    <t>1. Final site construction approval must be obtained from DM Ventures Talon, LLC (building owner). Contact LCON for coordination
2. Circuits to be installed at the building vendor DEMARC
3. Vendor to extend ethernet handoff within 10 feet of WSP router
4. MM LC termination
5. 1600MTU minimum</t>
  </si>
  <si>
    <t>1. Final site construction approval must be obtained from David Smith
2. Circuits to be installed at the building vendor DEMARC
3. Vendor to extend ethernet handoff within 10 feet of WSP router
4. RJ45 ermination
5. 1600MTU minimum</t>
  </si>
  <si>
    <t>1. Final site construction approval must be obtained from WSDOT (building owner). Contact LCON for coordination
2. Circuits to be installed at the building vendor DEMARC
3. Vendor to extend ethernet handoff within 10 feet of WSP router
4. RJ45 termination
5. 1600MTU minimum</t>
  </si>
  <si>
    <t>1. Final site construction approval must be obtained from Tumwater Triangle LLC (building owner). Contact LCON for coordination
2. Circuits to be installed at the building vendor DEMARC
3. Vendor to extend ethernet handoff within 10 feet of WSP router
4. MM LC Termination
5. 1600MTU minimum</t>
  </si>
  <si>
    <t>Circuits to be installed at the building vendor DEMARC; vendor to extend ethernet handoff within 10 feet of WSP router</t>
  </si>
  <si>
    <t>1. Final site construction approval must be obtained from WSDOT (building owner). Contact LCON for coordination
2. Circuits to be installed at the building vendor DEMARC
3. Vendor to extend ethernet handoff within 10 feet of WSP router WSP router
4. RJ45 termination
5. 1600MTU minimum</t>
  </si>
  <si>
    <t>WSP1601</t>
  </si>
  <si>
    <t>WSP2701</t>
  </si>
  <si>
    <t>WSP0802</t>
  </si>
  <si>
    <t>I-5 NB MP 118, Olympia (Dupont) WA, 98327
47°05’07.5”N, 122°39’13.9”W</t>
  </si>
  <si>
    <t>I-5 SB Milepost 44
46°12’15.4”N, 122°53’34.5”W</t>
  </si>
  <si>
    <t>281154 Hwy. 101
Port Townsend, WA 98368</t>
  </si>
  <si>
    <t>1.  Final site construction approval must be obtained from WSDOT (building owner). Contact LCON for coordination
2. Circuits to be installed at the building vendor DEMARC
3. Vendor to extend ethernet handoff within 10 feet of WSP router
4. Please contact LCON for termination media type
5. 1600MTU minimum</t>
  </si>
  <si>
    <t>1. Final site construction approval must be obtained from David Smith
2. Circuits to be installed at the building vendor DEMARC
3. Vendor to extend ethernet handoff within 10 feet of WSP router
4. Please contact LCON for termination media type
5. 1600MTU minimum</t>
  </si>
  <si>
    <t>N/A</t>
  </si>
  <si>
    <t>Install extended handoff per attached site map (WSP3407 - Site Survey.pdf)</t>
  </si>
  <si>
    <t>Install extended handoff per attached site map (WSP1201 - Site Survey.pdf)</t>
  </si>
  <si>
    <t>Install extended handoff per attached site map (WSP3104 - Site Survey.pdf)</t>
  </si>
  <si>
    <t>Install extended handoff per attached site map (WSP2702- Site Survey.pdf)</t>
  </si>
  <si>
    <t>Install extended handoff per attached site map (WSP1711 - Site Survey.pdf)</t>
  </si>
  <si>
    <t>Install extended handoff per attached site map (WSP0201 - Site Survey.pdf)</t>
  </si>
  <si>
    <t>Install extended handoff per attached site map (WSP3408 - Site Survey.pdf)</t>
  </si>
  <si>
    <t>Install extended handoff per attached site map (WSP1601 - Discovery Bay Detachment - Aerial Site Map.pdf)</t>
  </si>
  <si>
    <t>Install extended handoff per attached site map (WSP2701 Nisqually Scale House - Aerial Site Map.pdf)</t>
  </si>
  <si>
    <t>1501 Bridge St
Clarkston, WA 99403-1153</t>
  </si>
  <si>
    <t>17 Falling Spring Rd
Pomeroy, WA 99347-9706</t>
  </si>
  <si>
    <t>910 1st St
Mukilteo, WA 98275-1743</t>
  </si>
  <si>
    <t>1519 Alaskan Way S
Seattle, WA 98134-1102</t>
  </si>
  <si>
    <t>33810 Weyerhaeuser Way S
Federal Way, WA 98001-9617</t>
  </si>
  <si>
    <t>2901 3rd Avenue
Seattle, WA 98121-1042</t>
  </si>
  <si>
    <t>8623 Armstrong Road SW
Tumwater , WA 98512</t>
  </si>
  <si>
    <t>WSDA2701</t>
  </si>
  <si>
    <t>550 Dock St                                                  Tacoma, WA 98402-4622</t>
  </si>
  <si>
    <t>Sheri Hartman                                        360-902-1999                         slhartman@agr.wa.gov</t>
  </si>
  <si>
    <t xml:space="preserve">This location may also be found under the following address: 11 N Schuster Pkwy, Tacoma, WA. Please refer to the attached satellite view for details on circuit location, reference arrow that indicates "Where the circuit is needed". Install extended handoff per attached site map. (Reference WSDA2701-Satellite View.pdf &amp; WSDA2701-Site Map.pdf).  Please contact LCON for questions. </t>
  </si>
  <si>
    <t>DOLC0518</t>
  </si>
  <si>
    <t>West End Vehicle Licensing
192681 Hwy 101, 
Forks, WA 98331-9205</t>
  </si>
  <si>
    <t>DLISNetTelSup@dol.wa.gov  
Local office contact  Cheryl Anderson 
360-374-9240 
CAnderson@VFS.DOL.WA.GOV</t>
  </si>
  <si>
    <t>Evaluation  Model for Solicitation Number 22-RFQ-001 - Amendment 2</t>
  </si>
  <si>
    <t>3310 Capitol Blvd SE
Olympia, WA 98504-3306</t>
  </si>
  <si>
    <t>Copper</t>
  </si>
  <si>
    <t>no bid</t>
  </si>
  <si>
    <t>No bid</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</si>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</sst>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5">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
      <left/>
      <right/>
      <top style="hair">
        <color auto="1"/>
      </top>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59">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40" borderId="35" xfId="44">
      <alignment horizontal="left" vertical="top" wrapText="1"/>
    </xf>
    <xf numFmtId="0" fontId="24" fillId="0" borderId="1" xfId="0" applyFont="1" applyFill="1" applyBorder="1" applyAlignment="1">
      <alignment horizontal="left" vertical="top" wrapText="1"/>
    </xf>
    <xf numFmtId="0" fontId="2" fillId="0" borderId="35"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 fillId="4" borderId="20" xfId="41" applyFont="1" applyFill="1" applyBorder="1" applyAlignment="1">
      <alignment horizontal="left" vertical="top" wrapText="1"/>
    </xf>
    <xf numFmtId="0" fontId="2" fillId="4" borderId="1" xfId="41" applyFont="1" applyFill="1" applyBorder="1" applyAlignment="1">
      <alignment horizontal="left" vertical="top" wrapText="1"/>
    </xf>
    <xf numFmtId="0" fontId="2" fillId="4" borderId="35" xfId="41" applyFont="1" applyFill="1" applyBorder="1" applyAlignment="1">
      <alignment horizontal="left" vertical="top" wrapText="1"/>
    </xf>
    <xf numFmtId="0" fontId="2" fillId="4" borderId="5" xfId="41" applyFont="1" applyFill="1" applyBorder="1" applyAlignment="1">
      <alignment horizontal="left" vertical="top" wrapText="1"/>
    </xf>
    <xf numFmtId="0" fontId="2" fillId="4" borderId="10" xfId="41" applyFont="1" applyFill="1" applyBorder="1" applyAlignment="1">
      <alignment horizontal="left" vertical="top" wrapText="1"/>
    </xf>
    <xf numFmtId="0" fontId="2" fillId="4" borderId="31" xfId="41" applyFont="1" applyFill="1" applyBorder="1" applyAlignment="1">
      <alignment horizontal="left" vertical="top" wrapText="1"/>
    </xf>
    <xf numFmtId="7" fontId="2" fillId="39" borderId="41" xfId="47" applyBorder="1">
      <alignment horizontal="left" vertical="top" wrapText="1"/>
    </xf>
    <xf numFmtId="7" fontId="2" fillId="40" borderId="32" xfId="44" applyBorder="1">
      <alignment horizontal="left" vertical="top" wrapText="1"/>
    </xf>
    <xf numFmtId="164" fontId="2" fillId="0" borderId="54" xfId="1" applyNumberFormat="1" applyFont="1" applyBorder="1" applyAlignment="1">
      <alignment horizontal="left" vertical="top" wrapText="1"/>
    </xf>
    <xf numFmtId="164" fontId="2" fillId="0" borderId="0" xfId="1" applyNumberFormat="1" applyFont="1" applyBorder="1" applyAlignment="1">
      <alignment horizontal="left" vertical="top" wrapText="1"/>
    </xf>
    <xf numFmtId="7" fontId="2" fillId="2" borderId="41" xfId="47" applyFill="1" applyBorder="1">
      <alignment horizontal="left" vertical="top" wrapText="1"/>
    </xf>
    <xf numFmtId="0" fontId="2" fillId="5" borderId="0" xfId="0" applyFont="1" applyFill="1" applyAlignment="1">
      <alignment horizontal="left" vertical="top" wrapText="1"/>
    </xf>
    <xf numFmtId="0" fontId="2" fillId="2" borderId="0" xfId="0" applyFont="1" applyFill="1" applyAlignment="1">
      <alignment horizontal="left" vertical="top" wrapText="1"/>
    </xf>
    <xf numFmtId="164" fontId="2" fillId="4" borderId="14" xfId="0" applyNumberFormat="1" applyFont="1" applyFill="1" applyBorder="1" applyAlignment="1">
      <alignment horizontal="left" vertical="top" wrapText="1"/>
    </xf>
    <xf numFmtId="0" fontId="2" fillId="4" borderId="3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 borderId="14" xfId="0" applyFont="1" applyFill="1" applyBorder="1" applyAlignment="1">
      <alignment horizontal="left" vertical="top" wrapText="1"/>
    </xf>
    <xf numFmtId="0" fontId="2" fillId="41" borderId="35" xfId="0" applyFont="1" applyFill="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C15" zoomScale="75" zoomScaleNormal="75" workbookViewId="0">
      <selection activeCell="O19" sqref="O19"/>
    </sheetView>
  </sheetViews>
  <sheetFormatPr defaultColWidth="8.85546875" defaultRowHeight="15.75" x14ac:dyDescent="0.25"/>
  <cols>
    <col min="1" max="1" width="4.42578125" style="1" bestFit="1" customWidth="1"/>
    <col min="2" max="2" width="36.7109375" style="1" customWidth="1"/>
    <col min="3" max="3" width="35.140625" style="117" customWidth="1"/>
    <col min="4" max="4" width="38.140625" style="117" customWidth="1"/>
    <col min="5" max="5" width="42.42578125" style="117"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6" width="12.140625" style="3" customWidth="1"/>
    <col min="17" max="17" width="13" style="104" customWidth="1"/>
    <col min="18" max="18" width="13" style="105"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49" t="s">
        <v>87</v>
      </c>
      <c r="B1" s="149"/>
      <c r="C1" s="149"/>
      <c r="D1" s="149"/>
      <c r="E1" s="149"/>
      <c r="F1" s="149"/>
      <c r="G1" s="149"/>
      <c r="H1" s="149"/>
      <c r="I1" s="149"/>
      <c r="J1" s="149"/>
      <c r="K1" s="149"/>
      <c r="Q1" s="100"/>
      <c r="R1" s="101"/>
      <c r="S1" s="4"/>
      <c r="T1" s="4"/>
    </row>
    <row r="2" spans="1:22" ht="25.15" customHeight="1" thickBot="1" x14ac:dyDescent="0.3">
      <c r="A2" s="5"/>
      <c r="B2" s="6" t="s">
        <v>0</v>
      </c>
      <c r="C2" s="114"/>
      <c r="D2" s="114"/>
      <c r="E2" s="114"/>
      <c r="F2" s="7"/>
      <c r="G2" s="7"/>
      <c r="H2" s="7"/>
      <c r="I2" s="7"/>
      <c r="J2" s="7"/>
      <c r="K2" s="8"/>
      <c r="L2" s="9"/>
      <c r="M2" s="150" t="s">
        <v>29</v>
      </c>
      <c r="N2" s="151"/>
      <c r="O2" s="151"/>
      <c r="P2" s="151"/>
      <c r="Q2" s="102"/>
      <c r="R2" s="103"/>
      <c r="S2" s="95"/>
      <c r="T2" s="95"/>
    </row>
    <row r="3" spans="1:22" s="93" customFormat="1" ht="50.45" customHeight="1" thickBot="1" x14ac:dyDescent="0.3">
      <c r="A3" s="10"/>
      <c r="B3" s="11"/>
      <c r="C3" s="115"/>
      <c r="D3" s="115"/>
      <c r="E3" s="115"/>
      <c r="F3" s="12"/>
      <c r="G3" s="12"/>
      <c r="H3" s="12"/>
      <c r="I3" s="156" t="s">
        <v>14</v>
      </c>
      <c r="J3" s="157"/>
      <c r="K3" s="13"/>
      <c r="L3" s="14"/>
      <c r="M3" s="152"/>
      <c r="N3" s="153"/>
      <c r="O3" s="153"/>
      <c r="P3" s="153"/>
      <c r="Q3" s="154" t="s">
        <v>27</v>
      </c>
      <c r="R3" s="155"/>
      <c r="S3" s="158" t="s">
        <v>20</v>
      </c>
      <c r="T3" s="158"/>
      <c r="U3" s="158"/>
      <c r="V3" s="158"/>
    </row>
    <row r="4" spans="1:22" s="93" customFormat="1" ht="78.599999999999994" customHeight="1" thickBot="1" x14ac:dyDescent="0.3">
      <c r="A4" s="10"/>
      <c r="B4" s="17" t="s">
        <v>2</v>
      </c>
      <c r="C4" s="116" t="s">
        <v>10</v>
      </c>
      <c r="D4" s="116" t="s">
        <v>1</v>
      </c>
      <c r="E4" s="116" t="s">
        <v>4</v>
      </c>
      <c r="F4" s="15" t="s">
        <v>3</v>
      </c>
      <c r="G4" s="16" t="s">
        <v>15</v>
      </c>
      <c r="H4" s="15" t="s">
        <v>13</v>
      </c>
      <c r="I4" s="17" t="s">
        <v>16</v>
      </c>
      <c r="J4" s="18" t="s">
        <v>19</v>
      </c>
      <c r="K4" s="18" t="s">
        <v>28</v>
      </c>
      <c r="L4" s="14"/>
      <c r="M4" s="19" t="s">
        <v>23</v>
      </c>
      <c r="N4" s="20" t="s">
        <v>26</v>
      </c>
      <c r="O4" s="21" t="s">
        <v>21</v>
      </c>
      <c r="P4" s="21" t="s">
        <v>22</v>
      </c>
      <c r="Q4" s="37" t="s">
        <v>24</v>
      </c>
      <c r="R4" s="38" t="s">
        <v>25</v>
      </c>
      <c r="S4" s="94" t="s">
        <v>17</v>
      </c>
      <c r="T4" s="94" t="s">
        <v>18</v>
      </c>
      <c r="U4" s="94" t="s">
        <v>16</v>
      </c>
      <c r="V4" s="94" t="s">
        <v>19</v>
      </c>
    </row>
    <row r="5" spans="1:22" ht="78.75" customHeight="1" thickTop="1" x14ac:dyDescent="0.25">
      <c r="A5" s="5">
        <v>1</v>
      </c>
      <c r="B5" s="106" t="s">
        <v>5</v>
      </c>
      <c r="C5" s="48" t="s">
        <v>6</v>
      </c>
      <c r="D5" s="48" t="s">
        <v>7</v>
      </c>
      <c r="E5" s="118" t="s">
        <v>30</v>
      </c>
      <c r="F5" s="108" t="s">
        <v>8</v>
      </c>
      <c r="G5" s="48">
        <v>120</v>
      </c>
      <c r="H5" s="49" t="s">
        <v>9</v>
      </c>
      <c r="I5" s="50">
        <v>10</v>
      </c>
      <c r="J5" s="51">
        <v>90</v>
      </c>
      <c r="K5" s="52" t="s">
        <v>12</v>
      </c>
      <c r="L5" s="9"/>
      <c r="M5" s="56">
        <v>20</v>
      </c>
      <c r="N5" s="57" t="s">
        <v>11</v>
      </c>
      <c r="O5" s="58">
        <v>500</v>
      </c>
      <c r="P5" s="58">
        <v>1000</v>
      </c>
      <c r="Q5" s="59">
        <v>1000</v>
      </c>
      <c r="R5" s="60">
        <v>1800</v>
      </c>
      <c r="S5" s="99">
        <f t="shared" ref="S5:S33" si="0">IF(ISBLANK(M5),G5,M5)</f>
        <v>20</v>
      </c>
      <c r="T5" s="23">
        <f t="shared" ref="T5:T33" si="1">24*O5+P5</f>
        <v>13000</v>
      </c>
      <c r="U5" s="22">
        <f t="shared" ref="U5:V22" si="2">I5</f>
        <v>10</v>
      </c>
      <c r="V5" s="22">
        <f t="shared" si="2"/>
        <v>90</v>
      </c>
    </row>
    <row r="6" spans="1:22" ht="126" x14ac:dyDescent="0.25">
      <c r="A6" s="5">
        <v>2</v>
      </c>
      <c r="B6" s="107" t="s">
        <v>32</v>
      </c>
      <c r="C6" s="87" t="s">
        <v>79</v>
      </c>
      <c r="D6" s="87" t="s">
        <v>33</v>
      </c>
      <c r="E6" s="87" t="s">
        <v>64</v>
      </c>
      <c r="F6" s="109" t="s">
        <v>8</v>
      </c>
      <c r="G6" s="25">
        <v>250</v>
      </c>
      <c r="H6" s="26" t="s">
        <v>42</v>
      </c>
      <c r="I6" s="30">
        <v>30</v>
      </c>
      <c r="J6" s="27">
        <v>70</v>
      </c>
      <c r="K6" s="28" t="s">
        <v>44</v>
      </c>
      <c r="L6" s="9"/>
      <c r="M6" s="42">
        <v>250</v>
      </c>
      <c r="N6" s="39" t="s">
        <v>89</v>
      </c>
      <c r="O6" s="40">
        <v>1215</v>
      </c>
      <c r="P6" s="96">
        <v>54520</v>
      </c>
      <c r="Q6" s="132" t="s">
        <v>63</v>
      </c>
      <c r="R6" s="62">
        <v>2200</v>
      </c>
      <c r="S6" s="44">
        <f t="shared" si="0"/>
        <v>250</v>
      </c>
      <c r="T6" s="24">
        <f t="shared" si="1"/>
        <v>83680</v>
      </c>
      <c r="U6" s="97">
        <f t="shared" si="2"/>
        <v>30</v>
      </c>
      <c r="V6" s="97">
        <f t="shared" si="2"/>
        <v>70</v>
      </c>
    </row>
    <row r="7" spans="1:22" ht="141.75" x14ac:dyDescent="0.25">
      <c r="A7" s="5">
        <v>3</v>
      </c>
      <c r="B7" s="34" t="s">
        <v>41</v>
      </c>
      <c r="C7" s="32" t="s">
        <v>74</v>
      </c>
      <c r="D7" s="32" t="s">
        <v>33</v>
      </c>
      <c r="E7" s="32" t="s">
        <v>65</v>
      </c>
      <c r="F7" s="113" t="s">
        <v>8</v>
      </c>
      <c r="G7" s="32">
        <v>150</v>
      </c>
      <c r="H7" s="33" t="s">
        <v>9</v>
      </c>
      <c r="I7" s="34">
        <v>10</v>
      </c>
      <c r="J7" s="35">
        <v>90</v>
      </c>
      <c r="K7" s="36" t="s">
        <v>54</v>
      </c>
      <c r="L7" s="9"/>
      <c r="M7" s="53" t="s">
        <v>90</v>
      </c>
      <c r="N7" s="53" t="s">
        <v>90</v>
      </c>
      <c r="O7" s="53" t="s">
        <v>90</v>
      </c>
      <c r="P7" s="53" t="s">
        <v>90</v>
      </c>
      <c r="Q7" s="53" t="s">
        <v>90</v>
      </c>
      <c r="R7" s="53" t="s">
        <v>90</v>
      </c>
      <c r="S7" s="45" t="str">
        <f t="shared" si="0"/>
        <v>no bid</v>
      </c>
      <c r="T7" s="24" t="e">
        <f t="shared" si="1"/>
        <v>#VALUE!</v>
      </c>
      <c r="U7" s="97">
        <f t="shared" si="2"/>
        <v>10</v>
      </c>
      <c r="V7" s="97">
        <f t="shared" si="2"/>
        <v>90</v>
      </c>
    </row>
    <row r="8" spans="1:22" ht="141.75" x14ac:dyDescent="0.25">
      <c r="A8" s="5">
        <v>4</v>
      </c>
      <c r="B8" s="30" t="s">
        <v>34</v>
      </c>
      <c r="C8" s="87" t="s">
        <v>75</v>
      </c>
      <c r="D8" s="87" t="s">
        <v>33</v>
      </c>
      <c r="E8" s="87" t="s">
        <v>66</v>
      </c>
      <c r="F8" s="109" t="s">
        <v>8</v>
      </c>
      <c r="G8" s="25">
        <v>150</v>
      </c>
      <c r="H8" s="26" t="s">
        <v>9</v>
      </c>
      <c r="I8" s="30">
        <v>10</v>
      </c>
      <c r="J8" s="27">
        <v>90</v>
      </c>
      <c r="K8" s="28" t="s">
        <v>45</v>
      </c>
      <c r="L8" s="9"/>
      <c r="M8" s="42">
        <v>150</v>
      </c>
      <c r="N8" s="39" t="s">
        <v>11</v>
      </c>
      <c r="O8" s="40">
        <v>422.1</v>
      </c>
      <c r="P8" s="96">
        <v>500</v>
      </c>
      <c r="Q8" s="47">
        <v>850.5</v>
      </c>
      <c r="R8" s="62">
        <v>1675.8</v>
      </c>
      <c r="S8" s="44">
        <f t="shared" ref="S8:S12" si="3">IF(ISBLANK(M8),G8,M8)</f>
        <v>150</v>
      </c>
      <c r="T8" s="24">
        <f t="shared" ref="T8:T12" si="4">24*O8+P8</f>
        <v>10630.400000000001</v>
      </c>
      <c r="U8" s="97">
        <f t="shared" ref="U8:U12" si="5">I8</f>
        <v>10</v>
      </c>
      <c r="V8" s="97">
        <f t="shared" ref="V8:V12" si="6">J8</f>
        <v>90</v>
      </c>
    </row>
    <row r="9" spans="1:22" ht="141.75" x14ac:dyDescent="0.25">
      <c r="A9" s="5">
        <v>5</v>
      </c>
      <c r="B9" s="123" t="s">
        <v>38</v>
      </c>
      <c r="C9" s="119" t="s">
        <v>76</v>
      </c>
      <c r="D9" s="119" t="s">
        <v>33</v>
      </c>
      <c r="E9" s="119" t="s">
        <v>53</v>
      </c>
      <c r="F9" s="120" t="s">
        <v>8</v>
      </c>
      <c r="G9" s="121">
        <v>150</v>
      </c>
      <c r="H9" s="122" t="s">
        <v>42</v>
      </c>
      <c r="I9" s="123">
        <v>10</v>
      </c>
      <c r="J9" s="124">
        <v>90</v>
      </c>
      <c r="K9" s="125" t="s">
        <v>51</v>
      </c>
      <c r="L9" s="9"/>
      <c r="M9" s="74" t="s">
        <v>91</v>
      </c>
      <c r="N9" s="146" t="s">
        <v>91</v>
      </c>
      <c r="O9" s="146" t="s">
        <v>91</v>
      </c>
      <c r="P9" s="146" t="s">
        <v>91</v>
      </c>
      <c r="Q9" s="146" t="s">
        <v>91</v>
      </c>
      <c r="R9" s="146" t="s">
        <v>91</v>
      </c>
      <c r="S9" s="44" t="str">
        <f t="shared" si="3"/>
        <v>No bid</v>
      </c>
      <c r="T9" s="24" t="e">
        <f t="shared" si="4"/>
        <v>#VALUE!</v>
      </c>
      <c r="U9" s="97">
        <f t="shared" si="5"/>
        <v>10</v>
      </c>
      <c r="V9" s="97">
        <f t="shared" si="6"/>
        <v>90</v>
      </c>
    </row>
    <row r="10" spans="1:22" ht="141.75" x14ac:dyDescent="0.25">
      <c r="A10" s="5">
        <v>6</v>
      </c>
      <c r="B10" s="126" t="s">
        <v>39</v>
      </c>
      <c r="C10" s="127" t="s">
        <v>77</v>
      </c>
      <c r="D10" s="127" t="s">
        <v>33</v>
      </c>
      <c r="E10" s="127" t="s">
        <v>53</v>
      </c>
      <c r="F10" s="128" t="s">
        <v>8</v>
      </c>
      <c r="G10" s="127">
        <v>150</v>
      </c>
      <c r="H10" s="129" t="s">
        <v>42</v>
      </c>
      <c r="I10" s="126">
        <v>10</v>
      </c>
      <c r="J10" s="130">
        <v>90</v>
      </c>
      <c r="K10" s="131" t="s">
        <v>49</v>
      </c>
      <c r="L10" s="9"/>
      <c r="M10" s="42">
        <v>150</v>
      </c>
      <c r="N10" s="39" t="s">
        <v>11</v>
      </c>
      <c r="O10" s="40">
        <v>850.5</v>
      </c>
      <c r="P10" s="96">
        <v>500</v>
      </c>
      <c r="Q10" s="132" t="s">
        <v>63</v>
      </c>
      <c r="R10" s="62">
        <v>1675.8</v>
      </c>
      <c r="S10" s="44">
        <f t="shared" si="3"/>
        <v>150</v>
      </c>
      <c r="T10" s="24">
        <f t="shared" si="4"/>
        <v>20912</v>
      </c>
      <c r="U10" s="97">
        <f t="shared" si="5"/>
        <v>10</v>
      </c>
      <c r="V10" s="97">
        <f t="shared" si="6"/>
        <v>90</v>
      </c>
    </row>
    <row r="11" spans="1:22" ht="141.75" x14ac:dyDescent="0.25">
      <c r="A11" s="5">
        <v>7</v>
      </c>
      <c r="B11" s="123" t="s">
        <v>40</v>
      </c>
      <c r="C11" s="121" t="s">
        <v>31</v>
      </c>
      <c r="D11" s="121" t="s">
        <v>33</v>
      </c>
      <c r="E11" s="121" t="s">
        <v>67</v>
      </c>
      <c r="F11" s="110" t="s">
        <v>8</v>
      </c>
      <c r="G11" s="88">
        <v>150</v>
      </c>
      <c r="H11" s="89" t="s">
        <v>47</v>
      </c>
      <c r="I11" s="90">
        <v>10</v>
      </c>
      <c r="J11" s="91">
        <v>90</v>
      </c>
      <c r="K11" s="92" t="s">
        <v>48</v>
      </c>
      <c r="L11" s="9"/>
      <c r="M11" s="74">
        <v>150</v>
      </c>
      <c r="N11" s="75" t="s">
        <v>11</v>
      </c>
      <c r="O11" s="76">
        <v>1197</v>
      </c>
      <c r="P11" s="55">
        <v>500</v>
      </c>
      <c r="Q11" s="46">
        <v>1197</v>
      </c>
      <c r="R11" s="133" t="s">
        <v>63</v>
      </c>
      <c r="S11" s="44">
        <f t="shared" si="3"/>
        <v>150</v>
      </c>
      <c r="T11" s="24">
        <f t="shared" si="4"/>
        <v>29228</v>
      </c>
      <c r="U11" s="97">
        <f t="shared" si="5"/>
        <v>10</v>
      </c>
      <c r="V11" s="97">
        <f t="shared" si="6"/>
        <v>90</v>
      </c>
    </row>
    <row r="12" spans="1:22" ht="141.75" x14ac:dyDescent="0.25">
      <c r="A12" s="5">
        <v>8</v>
      </c>
      <c r="B12" s="30" t="s">
        <v>37</v>
      </c>
      <c r="C12" s="25" t="s">
        <v>78</v>
      </c>
      <c r="D12" s="25" t="s">
        <v>33</v>
      </c>
      <c r="E12" s="25" t="s">
        <v>68</v>
      </c>
      <c r="F12" s="109" t="s">
        <v>8</v>
      </c>
      <c r="G12" s="25">
        <v>150</v>
      </c>
      <c r="H12" s="26" t="s">
        <v>9</v>
      </c>
      <c r="I12" s="30">
        <v>10</v>
      </c>
      <c r="J12" s="27">
        <v>90</v>
      </c>
      <c r="K12" s="28" t="s">
        <v>46</v>
      </c>
      <c r="L12" s="9"/>
      <c r="M12" s="42">
        <v>150</v>
      </c>
      <c r="N12" s="39" t="s">
        <v>11</v>
      </c>
      <c r="O12" s="40">
        <v>422.1</v>
      </c>
      <c r="P12" s="96">
        <v>500</v>
      </c>
      <c r="Q12" s="47">
        <v>850.5</v>
      </c>
      <c r="R12" s="62">
        <v>1675.8</v>
      </c>
      <c r="S12" s="44">
        <f t="shared" si="3"/>
        <v>150</v>
      </c>
      <c r="T12" s="24">
        <f t="shared" si="4"/>
        <v>10630.400000000001</v>
      </c>
      <c r="U12" s="97">
        <f t="shared" si="5"/>
        <v>10</v>
      </c>
      <c r="V12" s="97">
        <f t="shared" si="6"/>
        <v>90</v>
      </c>
    </row>
    <row r="13" spans="1:22" ht="126" x14ac:dyDescent="0.25">
      <c r="A13" s="5">
        <v>9</v>
      </c>
      <c r="B13" s="123" t="s">
        <v>36</v>
      </c>
      <c r="C13" s="121" t="s">
        <v>73</v>
      </c>
      <c r="D13" s="121" t="s">
        <v>33</v>
      </c>
      <c r="E13" s="121" t="s">
        <v>69</v>
      </c>
      <c r="F13" s="120" t="s">
        <v>8</v>
      </c>
      <c r="G13" s="121">
        <v>150</v>
      </c>
      <c r="H13" s="122" t="s">
        <v>9</v>
      </c>
      <c r="I13" s="123">
        <v>10</v>
      </c>
      <c r="J13" s="124">
        <v>90</v>
      </c>
      <c r="K13" s="125" t="s">
        <v>50</v>
      </c>
      <c r="L13" s="9"/>
      <c r="M13" s="146" t="s">
        <v>91</v>
      </c>
      <c r="N13" s="146" t="s">
        <v>91</v>
      </c>
      <c r="O13" s="146" t="s">
        <v>91</v>
      </c>
      <c r="P13" s="146" t="s">
        <v>91</v>
      </c>
      <c r="Q13" s="146" t="s">
        <v>91</v>
      </c>
      <c r="R13" s="146" t="s">
        <v>91</v>
      </c>
      <c r="S13" s="44" t="str">
        <f t="shared" si="0"/>
        <v>No bid</v>
      </c>
      <c r="T13" s="24" t="e">
        <f t="shared" si="1"/>
        <v>#VALUE!</v>
      </c>
      <c r="U13" s="97">
        <f t="shared" si="2"/>
        <v>10</v>
      </c>
      <c r="V13" s="97">
        <f t="shared" si="2"/>
        <v>90</v>
      </c>
    </row>
    <row r="14" spans="1:22" ht="141.75" x14ac:dyDescent="0.25">
      <c r="A14" s="5">
        <v>10</v>
      </c>
      <c r="B14" s="30" t="s">
        <v>35</v>
      </c>
      <c r="C14" s="25" t="s">
        <v>88</v>
      </c>
      <c r="D14" s="25" t="s">
        <v>33</v>
      </c>
      <c r="E14" s="25" t="s">
        <v>70</v>
      </c>
      <c r="F14" s="109" t="s">
        <v>8</v>
      </c>
      <c r="G14" s="25">
        <v>250</v>
      </c>
      <c r="H14" s="26" t="s">
        <v>42</v>
      </c>
      <c r="I14" s="30">
        <v>30</v>
      </c>
      <c r="J14" s="27">
        <v>70</v>
      </c>
      <c r="K14" s="28" t="s">
        <v>52</v>
      </c>
      <c r="L14" s="9"/>
      <c r="M14" s="42">
        <v>200</v>
      </c>
      <c r="N14" s="39" t="s">
        <v>11</v>
      </c>
      <c r="O14" s="40">
        <v>850.5</v>
      </c>
      <c r="P14" s="96">
        <v>500</v>
      </c>
      <c r="Q14" s="132" t="s">
        <v>92</v>
      </c>
      <c r="R14" s="62">
        <v>1675.8</v>
      </c>
      <c r="S14" s="44">
        <f t="shared" si="0"/>
        <v>200</v>
      </c>
      <c r="T14" s="24">
        <f t="shared" si="1"/>
        <v>20912</v>
      </c>
      <c r="U14" s="97">
        <f t="shared" si="2"/>
        <v>30</v>
      </c>
      <c r="V14" s="97">
        <f t="shared" si="2"/>
        <v>70</v>
      </c>
    </row>
    <row r="15" spans="1:22" ht="141.75" x14ac:dyDescent="0.25">
      <c r="A15" s="5">
        <v>11</v>
      </c>
      <c r="B15" s="79" t="s">
        <v>55</v>
      </c>
      <c r="C15" s="77" t="s">
        <v>60</v>
      </c>
      <c r="D15" s="69" t="s">
        <v>33</v>
      </c>
      <c r="E15" s="77" t="s">
        <v>71</v>
      </c>
      <c r="F15" s="112" t="s">
        <v>8</v>
      </c>
      <c r="G15" s="77">
        <v>360</v>
      </c>
      <c r="H15" s="78" t="s">
        <v>9</v>
      </c>
      <c r="I15" s="79">
        <v>10</v>
      </c>
      <c r="J15" s="80">
        <v>90</v>
      </c>
      <c r="K15" s="73" t="s">
        <v>61</v>
      </c>
      <c r="L15" s="9"/>
      <c r="M15" s="146" t="s">
        <v>91</v>
      </c>
      <c r="N15" s="146" t="s">
        <v>91</v>
      </c>
      <c r="O15" s="146" t="s">
        <v>91</v>
      </c>
      <c r="P15" s="146" t="s">
        <v>91</v>
      </c>
      <c r="Q15" s="146" t="s">
        <v>91</v>
      </c>
      <c r="R15" s="146" t="s">
        <v>91</v>
      </c>
      <c r="S15" s="44" t="str">
        <f t="shared" si="0"/>
        <v>No bid</v>
      </c>
      <c r="T15" s="24" t="e">
        <f t="shared" si="1"/>
        <v>#VALUE!</v>
      </c>
      <c r="U15" s="97">
        <f t="shared" si="2"/>
        <v>10</v>
      </c>
      <c r="V15" s="97">
        <f t="shared" si="2"/>
        <v>90</v>
      </c>
    </row>
    <row r="16" spans="1:22" ht="141.75" x14ac:dyDescent="0.25">
      <c r="A16" s="5">
        <v>12</v>
      </c>
      <c r="B16" s="30" t="s">
        <v>56</v>
      </c>
      <c r="C16" s="25" t="s">
        <v>58</v>
      </c>
      <c r="D16" s="25" t="s">
        <v>33</v>
      </c>
      <c r="E16" s="25" t="s">
        <v>72</v>
      </c>
      <c r="F16" s="109" t="s">
        <v>8</v>
      </c>
      <c r="G16" s="25">
        <v>360</v>
      </c>
      <c r="H16" s="26" t="s">
        <v>9</v>
      </c>
      <c r="I16" s="30">
        <v>10</v>
      </c>
      <c r="J16" s="27">
        <v>90</v>
      </c>
      <c r="K16" s="28" t="s">
        <v>61</v>
      </c>
      <c r="L16" s="9"/>
      <c r="M16" s="146" t="s">
        <v>91</v>
      </c>
      <c r="N16" s="146" t="s">
        <v>91</v>
      </c>
      <c r="O16" s="146" t="s">
        <v>91</v>
      </c>
      <c r="P16" s="146" t="s">
        <v>91</v>
      </c>
      <c r="Q16" s="146" t="s">
        <v>91</v>
      </c>
      <c r="R16" s="146" t="s">
        <v>91</v>
      </c>
      <c r="S16" s="44" t="str">
        <f t="shared" si="0"/>
        <v>No bid</v>
      </c>
      <c r="T16" s="24" t="e">
        <f t="shared" si="1"/>
        <v>#VALUE!</v>
      </c>
      <c r="U16" s="97">
        <f t="shared" si="2"/>
        <v>10</v>
      </c>
      <c r="V16" s="97">
        <f t="shared" si="2"/>
        <v>90</v>
      </c>
    </row>
    <row r="17" spans="1:22" ht="126" x14ac:dyDescent="0.25">
      <c r="A17" s="5">
        <v>13</v>
      </c>
      <c r="B17" s="79" t="s">
        <v>57</v>
      </c>
      <c r="C17" s="69" t="s">
        <v>59</v>
      </c>
      <c r="D17" s="69" t="s">
        <v>33</v>
      </c>
      <c r="E17" s="69" t="s">
        <v>53</v>
      </c>
      <c r="F17" s="111" t="s">
        <v>43</v>
      </c>
      <c r="G17" s="69">
        <v>360</v>
      </c>
      <c r="H17" s="70" t="s">
        <v>42</v>
      </c>
      <c r="I17" s="71">
        <v>10</v>
      </c>
      <c r="J17" s="72">
        <v>90</v>
      </c>
      <c r="K17" s="73" t="s">
        <v>62</v>
      </c>
      <c r="L17" s="9"/>
      <c r="M17" s="146" t="s">
        <v>91</v>
      </c>
      <c r="N17" s="146" t="s">
        <v>91</v>
      </c>
      <c r="O17" s="146" t="s">
        <v>91</v>
      </c>
      <c r="P17" s="146" t="s">
        <v>91</v>
      </c>
      <c r="Q17" s="146" t="s">
        <v>91</v>
      </c>
      <c r="R17" s="146" t="s">
        <v>91</v>
      </c>
      <c r="S17" s="44" t="str">
        <f t="shared" si="0"/>
        <v>No bid</v>
      </c>
      <c r="T17" s="24" t="e">
        <f t="shared" si="1"/>
        <v>#VALUE!</v>
      </c>
      <c r="U17" s="97">
        <f t="shared" si="2"/>
        <v>10</v>
      </c>
      <c r="V17" s="97">
        <f t="shared" si="2"/>
        <v>90</v>
      </c>
    </row>
    <row r="18" spans="1:22" ht="157.5" x14ac:dyDescent="0.25">
      <c r="A18" s="5">
        <v>14</v>
      </c>
      <c r="B18" s="107" t="s">
        <v>80</v>
      </c>
      <c r="C18" s="87" t="s">
        <v>81</v>
      </c>
      <c r="D18" s="87" t="s">
        <v>82</v>
      </c>
      <c r="E18" s="87" t="s">
        <v>83</v>
      </c>
      <c r="F18" s="109" t="s">
        <v>8</v>
      </c>
      <c r="G18" s="25">
        <v>450</v>
      </c>
      <c r="H18" s="26" t="s">
        <v>9</v>
      </c>
      <c r="I18" s="30">
        <v>30</v>
      </c>
      <c r="J18" s="27">
        <v>70</v>
      </c>
      <c r="K18" s="28"/>
      <c r="L18" s="9"/>
      <c r="M18" s="42">
        <v>400</v>
      </c>
      <c r="N18" s="39" t="s">
        <v>11</v>
      </c>
      <c r="O18" s="40">
        <v>603</v>
      </c>
      <c r="P18" s="96">
        <v>161673</v>
      </c>
      <c r="Q18" s="136">
        <v>850.5</v>
      </c>
      <c r="R18" s="62">
        <v>1675.8</v>
      </c>
      <c r="S18" s="44">
        <f t="shared" si="0"/>
        <v>400</v>
      </c>
      <c r="T18" s="24">
        <f t="shared" si="1"/>
        <v>176145</v>
      </c>
      <c r="U18" s="97">
        <f t="shared" si="2"/>
        <v>30</v>
      </c>
      <c r="V18" s="97">
        <f t="shared" si="2"/>
        <v>70</v>
      </c>
    </row>
    <row r="19" spans="1:22" ht="63" x14ac:dyDescent="0.25">
      <c r="A19" s="137">
        <v>15</v>
      </c>
      <c r="B19" s="143" t="s">
        <v>84</v>
      </c>
      <c r="C19" s="141" t="s">
        <v>85</v>
      </c>
      <c r="D19" s="141" t="s">
        <v>86</v>
      </c>
      <c r="E19" s="141" t="s">
        <v>30</v>
      </c>
      <c r="F19" s="148" t="s">
        <v>8</v>
      </c>
      <c r="G19" s="141">
        <v>300</v>
      </c>
      <c r="H19" s="142" t="s">
        <v>9</v>
      </c>
      <c r="I19" s="143">
        <v>20</v>
      </c>
      <c r="J19" s="144">
        <v>80</v>
      </c>
      <c r="K19" s="145"/>
      <c r="L19" s="138"/>
      <c r="M19" s="146" t="s">
        <v>91</v>
      </c>
      <c r="N19" s="146" t="s">
        <v>91</v>
      </c>
      <c r="O19" s="146" t="s">
        <v>91</v>
      </c>
      <c r="P19" s="146" t="s">
        <v>91</v>
      </c>
      <c r="Q19" s="146" t="s">
        <v>91</v>
      </c>
      <c r="R19" s="146" t="s">
        <v>91</v>
      </c>
      <c r="S19" s="140" t="str">
        <f t="shared" ref="S19" si="7">IF(ISBLANK(M19),G19,M19)</f>
        <v>No bid</v>
      </c>
      <c r="T19" s="139" t="e">
        <f t="shared" ref="T19" si="8">24*O19+P19</f>
        <v>#VALUE!</v>
      </c>
      <c r="U19" s="147">
        <f t="shared" ref="U19" si="9">I19</f>
        <v>20</v>
      </c>
      <c r="V19" s="147">
        <f t="shared" ref="V19" si="10">J19</f>
        <v>80</v>
      </c>
    </row>
    <row r="20" spans="1:22" x14ac:dyDescent="0.25">
      <c r="A20" s="5">
        <v>16</v>
      </c>
      <c r="B20" s="30"/>
      <c r="C20" s="25"/>
      <c r="D20" s="25"/>
      <c r="E20" s="25"/>
      <c r="F20" s="109"/>
      <c r="G20" s="25"/>
      <c r="H20" s="26"/>
      <c r="I20" s="30"/>
      <c r="J20" s="27"/>
      <c r="K20" s="28"/>
      <c r="L20" s="9"/>
      <c r="M20" s="42"/>
      <c r="N20" s="39"/>
      <c r="O20" s="40"/>
      <c r="P20" s="96">
        <v>0</v>
      </c>
      <c r="Q20" s="81"/>
      <c r="R20" s="82"/>
      <c r="S20" s="44">
        <f t="shared" si="0"/>
        <v>0</v>
      </c>
      <c r="T20" s="24">
        <f t="shared" si="1"/>
        <v>0</v>
      </c>
      <c r="U20" s="97">
        <f t="shared" si="2"/>
        <v>0</v>
      </c>
      <c r="V20" s="97">
        <f t="shared" si="2"/>
        <v>0</v>
      </c>
    </row>
    <row r="21" spans="1:22" x14ac:dyDescent="0.25">
      <c r="A21" s="5">
        <v>17</v>
      </c>
      <c r="B21" s="34"/>
      <c r="C21" s="32"/>
      <c r="D21" s="32"/>
      <c r="E21" s="32"/>
      <c r="F21" s="113"/>
      <c r="G21" s="32"/>
      <c r="H21" s="33"/>
      <c r="I21" s="34"/>
      <c r="J21" s="35"/>
      <c r="K21" s="36"/>
      <c r="L21" s="9"/>
      <c r="M21" s="74"/>
      <c r="N21" s="75"/>
      <c r="O21" s="76"/>
      <c r="P21" s="55">
        <v>0</v>
      </c>
      <c r="Q21" s="64"/>
      <c r="R21" s="83"/>
      <c r="S21" s="44">
        <f t="shared" si="0"/>
        <v>0</v>
      </c>
      <c r="T21" s="24">
        <f t="shared" si="1"/>
        <v>0</v>
      </c>
      <c r="U21" s="97">
        <f t="shared" si="2"/>
        <v>0</v>
      </c>
      <c r="V21" s="97">
        <f t="shared" si="2"/>
        <v>0</v>
      </c>
    </row>
    <row r="22" spans="1:22" x14ac:dyDescent="0.25">
      <c r="A22" s="5">
        <v>18</v>
      </c>
      <c r="B22" s="30"/>
      <c r="C22" s="25"/>
      <c r="D22" s="25"/>
      <c r="E22" s="25"/>
      <c r="F22" s="109"/>
      <c r="G22" s="25"/>
      <c r="H22" s="26"/>
      <c r="I22" s="30"/>
      <c r="J22" s="27"/>
      <c r="K22" s="28"/>
      <c r="L22" s="9"/>
      <c r="M22" s="42"/>
      <c r="N22" s="39"/>
      <c r="O22" s="40"/>
      <c r="P22" s="96">
        <v>0</v>
      </c>
      <c r="Q22" s="65"/>
      <c r="R22" s="84"/>
      <c r="S22" s="44">
        <f t="shared" si="0"/>
        <v>0</v>
      </c>
      <c r="T22" s="24">
        <f t="shared" si="1"/>
        <v>0</v>
      </c>
      <c r="U22" s="97">
        <f t="shared" si="2"/>
        <v>0</v>
      </c>
      <c r="V22" s="97">
        <f t="shared" si="2"/>
        <v>0</v>
      </c>
    </row>
    <row r="23" spans="1:22" x14ac:dyDescent="0.25">
      <c r="A23" s="5">
        <v>19</v>
      </c>
      <c r="B23" s="34"/>
      <c r="C23" s="32"/>
      <c r="D23" s="32"/>
      <c r="E23" s="32"/>
      <c r="F23" s="113"/>
      <c r="G23" s="32"/>
      <c r="H23" s="33"/>
      <c r="I23" s="34"/>
      <c r="J23" s="35"/>
      <c r="K23" s="36"/>
      <c r="L23" s="9"/>
      <c r="M23" s="74"/>
      <c r="N23" s="75"/>
      <c r="O23" s="76"/>
      <c r="P23" s="55">
        <v>0</v>
      </c>
      <c r="Q23" s="46"/>
      <c r="R23" s="63"/>
      <c r="S23" s="44">
        <f t="shared" si="0"/>
        <v>0</v>
      </c>
      <c r="T23" s="24">
        <f t="shared" si="1"/>
        <v>0</v>
      </c>
      <c r="U23" s="97">
        <f t="shared" ref="U23:V33" si="11">I23</f>
        <v>0</v>
      </c>
      <c r="V23" s="97">
        <f t="shared" si="11"/>
        <v>0</v>
      </c>
    </row>
    <row r="24" spans="1:22" x14ac:dyDescent="0.25">
      <c r="A24" s="5">
        <v>20</v>
      </c>
      <c r="B24" s="30"/>
      <c r="C24" s="25"/>
      <c r="D24" s="25"/>
      <c r="E24" s="25"/>
      <c r="F24" s="109"/>
      <c r="G24" s="25"/>
      <c r="H24" s="26"/>
      <c r="I24" s="30"/>
      <c r="J24" s="27"/>
      <c r="K24" s="28"/>
      <c r="L24" s="9"/>
      <c r="M24" s="42"/>
      <c r="N24" s="39"/>
      <c r="O24" s="40"/>
      <c r="P24" s="96">
        <v>0</v>
      </c>
      <c r="Q24" s="47"/>
      <c r="R24" s="41"/>
      <c r="S24" s="45">
        <f t="shared" si="0"/>
        <v>0</v>
      </c>
      <c r="T24" s="24">
        <f t="shared" si="1"/>
        <v>0</v>
      </c>
      <c r="U24" s="97">
        <f t="shared" si="11"/>
        <v>0</v>
      </c>
      <c r="V24" s="97">
        <f t="shared" si="11"/>
        <v>0</v>
      </c>
    </row>
    <row r="25" spans="1:22" x14ac:dyDescent="0.25">
      <c r="A25" s="5">
        <v>21</v>
      </c>
      <c r="B25" s="34"/>
      <c r="C25" s="32"/>
      <c r="D25" s="32"/>
      <c r="E25" s="32"/>
      <c r="F25" s="113"/>
      <c r="G25" s="32"/>
      <c r="H25" s="33"/>
      <c r="I25" s="34"/>
      <c r="J25" s="35"/>
      <c r="K25" s="36"/>
      <c r="L25" s="9"/>
      <c r="M25" s="74"/>
      <c r="N25" s="75"/>
      <c r="O25" s="76"/>
      <c r="P25" s="55">
        <v>0</v>
      </c>
      <c r="Q25" s="46"/>
      <c r="R25" s="63"/>
      <c r="S25" s="44">
        <f t="shared" si="0"/>
        <v>0</v>
      </c>
      <c r="T25" s="24">
        <f t="shared" si="1"/>
        <v>0</v>
      </c>
      <c r="U25" s="97">
        <f t="shared" si="11"/>
        <v>0</v>
      </c>
      <c r="V25" s="97">
        <f t="shared" si="11"/>
        <v>0</v>
      </c>
    </row>
    <row r="26" spans="1:22" x14ac:dyDescent="0.25">
      <c r="A26" s="5">
        <v>22</v>
      </c>
      <c r="B26" s="30"/>
      <c r="C26" s="25"/>
      <c r="D26" s="25"/>
      <c r="E26" s="25"/>
      <c r="F26" s="109"/>
      <c r="G26" s="25"/>
      <c r="H26" s="26"/>
      <c r="I26" s="30"/>
      <c r="J26" s="27"/>
      <c r="K26" s="28"/>
      <c r="L26" s="9"/>
      <c r="M26" s="42"/>
      <c r="N26" s="39"/>
      <c r="O26" s="40"/>
      <c r="P26" s="96">
        <v>0</v>
      </c>
      <c r="Q26" s="47"/>
      <c r="R26" s="62"/>
      <c r="S26" s="44">
        <f t="shared" si="0"/>
        <v>0</v>
      </c>
      <c r="T26" s="24">
        <f t="shared" si="1"/>
        <v>0</v>
      </c>
      <c r="U26" s="97">
        <f t="shared" si="11"/>
        <v>0</v>
      </c>
      <c r="V26" s="97">
        <f t="shared" si="11"/>
        <v>0</v>
      </c>
    </row>
    <row r="27" spans="1:22" x14ac:dyDescent="0.25">
      <c r="A27" s="5">
        <v>23</v>
      </c>
      <c r="B27" s="71"/>
      <c r="C27" s="69"/>
      <c r="D27" s="69"/>
      <c r="E27" s="69"/>
      <c r="F27" s="111"/>
      <c r="G27" s="69"/>
      <c r="H27" s="70"/>
      <c r="I27" s="71"/>
      <c r="J27" s="72"/>
      <c r="K27" s="73"/>
      <c r="L27" s="43"/>
      <c r="M27" s="74"/>
      <c r="N27" s="75"/>
      <c r="O27" s="76"/>
      <c r="P27" s="55">
        <v>0</v>
      </c>
      <c r="Q27" s="85"/>
      <c r="R27" s="63"/>
      <c r="S27" s="44">
        <f t="shared" si="0"/>
        <v>0</v>
      </c>
      <c r="T27" s="24">
        <f t="shared" si="1"/>
        <v>0</v>
      </c>
      <c r="U27" s="97">
        <f t="shared" si="11"/>
        <v>0</v>
      </c>
      <c r="V27" s="97">
        <f t="shared" si="11"/>
        <v>0</v>
      </c>
    </row>
    <row r="28" spans="1:22" x14ac:dyDescent="0.25">
      <c r="A28" s="5">
        <v>24</v>
      </c>
      <c r="B28" s="30"/>
      <c r="C28" s="25"/>
      <c r="D28" s="25"/>
      <c r="E28" s="25"/>
      <c r="F28" s="109"/>
      <c r="G28" s="25"/>
      <c r="H28" s="26"/>
      <c r="I28" s="30"/>
      <c r="J28" s="27"/>
      <c r="K28" s="28"/>
      <c r="L28" s="43"/>
      <c r="M28" s="42"/>
      <c r="N28" s="39"/>
      <c r="O28" s="40"/>
      <c r="P28" s="96">
        <v>0</v>
      </c>
      <c r="Q28" s="66"/>
      <c r="R28" s="62"/>
      <c r="S28" s="44">
        <f t="shared" si="0"/>
        <v>0</v>
      </c>
      <c r="T28" s="24">
        <f t="shared" si="1"/>
        <v>0</v>
      </c>
      <c r="U28" s="97">
        <f t="shared" si="11"/>
        <v>0</v>
      </c>
      <c r="V28" s="97">
        <f t="shared" si="11"/>
        <v>0</v>
      </c>
    </row>
    <row r="29" spans="1:22" x14ac:dyDescent="0.25">
      <c r="A29" s="5">
        <v>25</v>
      </c>
      <c r="B29" s="79"/>
      <c r="C29" s="77"/>
      <c r="D29" s="69"/>
      <c r="E29" s="77"/>
      <c r="F29" s="112"/>
      <c r="G29" s="77"/>
      <c r="H29" s="78"/>
      <c r="I29" s="79"/>
      <c r="J29" s="80"/>
      <c r="K29" s="73"/>
      <c r="L29" s="43"/>
      <c r="M29" s="74"/>
      <c r="N29" s="75"/>
      <c r="O29" s="76"/>
      <c r="P29" s="55">
        <v>0</v>
      </c>
      <c r="Q29" s="86"/>
      <c r="R29" s="63"/>
      <c r="S29" s="44">
        <f t="shared" si="0"/>
        <v>0</v>
      </c>
      <c r="T29" s="24">
        <f t="shared" si="1"/>
        <v>0</v>
      </c>
      <c r="U29" s="97">
        <f t="shared" si="11"/>
        <v>0</v>
      </c>
      <c r="V29" s="97">
        <f t="shared" si="11"/>
        <v>0</v>
      </c>
    </row>
    <row r="30" spans="1:22" x14ac:dyDescent="0.25">
      <c r="A30" s="5">
        <v>26</v>
      </c>
      <c r="B30" s="30"/>
      <c r="C30" s="25"/>
      <c r="D30" s="25"/>
      <c r="E30" s="25"/>
      <c r="F30" s="109"/>
      <c r="G30" s="25"/>
      <c r="H30" s="26"/>
      <c r="I30" s="30"/>
      <c r="J30" s="27"/>
      <c r="K30" s="28"/>
      <c r="L30" s="43"/>
      <c r="M30" s="42"/>
      <c r="N30" s="39"/>
      <c r="O30" s="40"/>
      <c r="P30" s="96">
        <v>0</v>
      </c>
      <c r="Q30" s="98"/>
      <c r="R30" s="62"/>
      <c r="S30" s="44">
        <f t="shared" si="0"/>
        <v>0</v>
      </c>
      <c r="T30" s="24">
        <f t="shared" si="1"/>
        <v>0</v>
      </c>
      <c r="U30" s="97">
        <f t="shared" si="11"/>
        <v>0</v>
      </c>
      <c r="V30" s="97">
        <f t="shared" si="11"/>
        <v>0</v>
      </c>
    </row>
    <row r="31" spans="1:22" x14ac:dyDescent="0.25">
      <c r="A31" s="5">
        <v>27</v>
      </c>
      <c r="B31" s="71"/>
      <c r="C31" s="69"/>
      <c r="D31" s="69"/>
      <c r="E31" s="69"/>
      <c r="F31" s="111"/>
      <c r="G31" s="69"/>
      <c r="H31" s="70"/>
      <c r="I31" s="71"/>
      <c r="J31" s="72"/>
      <c r="K31" s="73"/>
      <c r="L31" s="43"/>
      <c r="M31" s="74"/>
      <c r="N31" s="75"/>
      <c r="O31" s="76"/>
      <c r="P31" s="55">
        <v>0</v>
      </c>
      <c r="Q31" s="86"/>
      <c r="R31" s="63"/>
      <c r="S31" s="44">
        <f t="shared" si="0"/>
        <v>0</v>
      </c>
      <c r="T31" s="24">
        <f t="shared" si="1"/>
        <v>0</v>
      </c>
      <c r="U31" s="97">
        <f t="shared" si="11"/>
        <v>0</v>
      </c>
      <c r="V31" s="97">
        <f t="shared" si="11"/>
        <v>0</v>
      </c>
    </row>
    <row r="32" spans="1:22" x14ac:dyDescent="0.25">
      <c r="A32" s="5">
        <v>28</v>
      </c>
      <c r="B32" s="30"/>
      <c r="C32" s="25"/>
      <c r="D32" s="25"/>
      <c r="E32" s="25"/>
      <c r="F32" s="109"/>
      <c r="G32" s="25"/>
      <c r="H32" s="26"/>
      <c r="I32" s="30"/>
      <c r="J32" s="27"/>
      <c r="K32" s="28"/>
      <c r="L32" s="9"/>
      <c r="M32" s="42"/>
      <c r="N32" s="39"/>
      <c r="O32" s="40"/>
      <c r="P32" s="96">
        <v>0</v>
      </c>
      <c r="Q32" s="98"/>
      <c r="R32" s="67"/>
      <c r="S32" s="44">
        <f t="shared" si="0"/>
        <v>0</v>
      </c>
      <c r="T32" s="24">
        <f t="shared" si="1"/>
        <v>0</v>
      </c>
      <c r="U32" s="97">
        <f t="shared" si="11"/>
        <v>0</v>
      </c>
      <c r="V32" s="97">
        <f t="shared" si="11"/>
        <v>0</v>
      </c>
    </row>
    <row r="33" spans="1:22" x14ac:dyDescent="0.25">
      <c r="A33" s="5">
        <v>29</v>
      </c>
      <c r="B33" s="34"/>
      <c r="C33" s="32"/>
      <c r="D33" s="32"/>
      <c r="E33" s="32"/>
      <c r="F33" s="113"/>
      <c r="G33" s="32"/>
      <c r="H33" s="33"/>
      <c r="I33" s="31"/>
      <c r="J33" s="35"/>
      <c r="K33" s="36"/>
      <c r="L33" s="9"/>
      <c r="M33" s="53"/>
      <c r="N33" s="54"/>
      <c r="O33" s="55"/>
      <c r="P33" s="55">
        <v>0</v>
      </c>
      <c r="Q33" s="68"/>
      <c r="R33" s="61"/>
      <c r="S33" s="44">
        <f t="shared" si="0"/>
        <v>0</v>
      </c>
      <c r="T33" s="24">
        <f t="shared" si="1"/>
        <v>0</v>
      </c>
      <c r="U33" s="97">
        <f t="shared" si="11"/>
        <v>0</v>
      </c>
      <c r="V33" s="97">
        <f t="shared" si="11"/>
        <v>0</v>
      </c>
    </row>
    <row r="34" spans="1:22" x14ac:dyDescent="0.25">
      <c r="Q34" s="134"/>
      <c r="R34" s="134"/>
      <c r="S34" s="1"/>
      <c r="T34" s="1"/>
    </row>
    <row r="35" spans="1:22" x14ac:dyDescent="0.25">
      <c r="Q35" s="135"/>
      <c r="R35" s="135"/>
      <c r="S35" s="1"/>
      <c r="T35" s="1"/>
    </row>
    <row r="36" spans="1:22" x14ac:dyDescent="0.25">
      <c r="Q36" s="135"/>
      <c r="R36" s="135"/>
      <c r="S36" s="1"/>
      <c r="T36" s="1"/>
    </row>
    <row r="37" spans="1:22" x14ac:dyDescent="0.25">
      <c r="Q37" s="135"/>
      <c r="R37" s="135"/>
      <c r="S37" s="1"/>
      <c r="T37" s="1"/>
    </row>
    <row r="38" spans="1:22" x14ac:dyDescent="0.25">
      <c r="Q38" s="135"/>
      <c r="R38" s="135"/>
      <c r="S38" s="1"/>
      <c r="T38" s="1"/>
    </row>
    <row r="39" spans="1:22" x14ac:dyDescent="0.25">
      <c r="Q39" s="135"/>
      <c r="R39" s="135"/>
      <c r="S39" s="1"/>
      <c r="T39" s="1"/>
    </row>
    <row r="40" spans="1:22" x14ac:dyDescent="0.25">
      <c r="Q40" s="135"/>
      <c r="R40" s="135"/>
      <c r="S40" s="1"/>
      <c r="T40" s="1"/>
    </row>
    <row r="41" spans="1:22" x14ac:dyDescent="0.25">
      <c r="Q41" s="135"/>
      <c r="R41" s="135"/>
      <c r="S41" s="1"/>
      <c r="T41" s="1"/>
    </row>
    <row r="42" spans="1:22" x14ac:dyDescent="0.25">
      <c r="Q42" s="135"/>
      <c r="R42" s="135"/>
      <c r="S42" s="1"/>
      <c r="T42" s="1"/>
    </row>
    <row r="43" spans="1:22" x14ac:dyDescent="0.25">
      <c r="Q43" s="135"/>
      <c r="R43" s="135"/>
      <c r="S43" s="1"/>
      <c r="T43" s="1"/>
    </row>
    <row r="44" spans="1:22" x14ac:dyDescent="0.25">
      <c r="Q44" s="135"/>
      <c r="R44" s="135"/>
      <c r="S44" s="1"/>
      <c r="T44" s="1"/>
    </row>
    <row r="45" spans="1:22" x14ac:dyDescent="0.25">
      <c r="Q45" s="135"/>
      <c r="R45" s="135"/>
      <c r="S45" s="1"/>
      <c r="T45" s="1"/>
    </row>
    <row r="46" spans="1:22" x14ac:dyDescent="0.25">
      <c r="Q46" s="135"/>
      <c r="R46" s="135"/>
      <c r="S46" s="1"/>
      <c r="T46" s="1"/>
    </row>
    <row r="47" spans="1:22" x14ac:dyDescent="0.25">
      <c r="Q47" s="135"/>
      <c r="R47" s="135"/>
      <c r="S47" s="1"/>
      <c r="T47" s="1"/>
    </row>
    <row r="48" spans="1:22" x14ac:dyDescent="0.25">
      <c r="Q48" s="135"/>
      <c r="R48" s="135"/>
      <c r="S48" s="1"/>
      <c r="T48" s="1"/>
    </row>
    <row r="49" spans="17:20" x14ac:dyDescent="0.25">
      <c r="Q49" s="135"/>
      <c r="R49" s="135"/>
      <c r="S49" s="1"/>
      <c r="T49" s="1"/>
    </row>
    <row r="50" spans="17:20" x14ac:dyDescent="0.25">
      <c r="Q50" s="135"/>
      <c r="R50" s="135"/>
      <c r="S50" s="1"/>
      <c r="T50" s="1"/>
    </row>
    <row r="51" spans="17:20" x14ac:dyDescent="0.25">
      <c r="Q51" s="135"/>
      <c r="R51" s="135"/>
      <c r="S51" s="1"/>
      <c r="T51" s="1"/>
    </row>
    <row r="52" spans="17:20" x14ac:dyDescent="0.25">
      <c r="Q52" s="135"/>
      <c r="R52" s="135"/>
      <c r="S52" s="1"/>
      <c r="T52" s="1"/>
    </row>
    <row r="53" spans="17:20" x14ac:dyDescent="0.25">
      <c r="Q53" s="135"/>
      <c r="R53" s="135"/>
      <c r="S53" s="1"/>
      <c r="T53" s="1"/>
    </row>
    <row r="54" spans="17:20" x14ac:dyDescent="0.25">
      <c r="Q54" s="135"/>
      <c r="R54" s="135"/>
      <c r="S54" s="1"/>
      <c r="T54" s="1"/>
    </row>
    <row r="55" spans="17:20" x14ac:dyDescent="0.25">
      <c r="Q55" s="135"/>
      <c r="R55" s="135"/>
      <c r="S55" s="1"/>
      <c r="T55" s="1"/>
    </row>
    <row r="56" spans="17:20" x14ac:dyDescent="0.25">
      <c r="Q56" s="135"/>
      <c r="R56" s="135"/>
      <c r="S56" s="1"/>
      <c r="T56" s="1"/>
    </row>
    <row r="57" spans="17:20" x14ac:dyDescent="0.25">
      <c r="Q57" s="135"/>
      <c r="R57" s="135"/>
      <c r="S57" s="1"/>
      <c r="T57" s="1"/>
    </row>
    <row r="58" spans="17:20" x14ac:dyDescent="0.25">
      <c r="Q58" s="135"/>
      <c r="R58" s="135"/>
      <c r="S58" s="1"/>
      <c r="T58" s="1"/>
    </row>
    <row r="59" spans="17:20" x14ac:dyDescent="0.25">
      <c r="Q59" s="135"/>
      <c r="R59" s="135"/>
      <c r="S59" s="1"/>
      <c r="T59" s="1"/>
    </row>
    <row r="60" spans="17:20" x14ac:dyDescent="0.25">
      <c r="Q60" s="135"/>
      <c r="R60" s="135"/>
      <c r="S60" s="1"/>
      <c r="T60" s="1"/>
    </row>
    <row r="61" spans="17:20" x14ac:dyDescent="0.25">
      <c r="Q61" s="135"/>
      <c r="R61" s="135"/>
      <c r="S61" s="1"/>
      <c r="T61" s="1"/>
    </row>
    <row r="62" spans="17:20" x14ac:dyDescent="0.25">
      <c r="Q62" s="135"/>
      <c r="R62" s="135"/>
      <c r="S62" s="1"/>
      <c r="T62" s="1"/>
    </row>
    <row r="63" spans="17:20" x14ac:dyDescent="0.25">
      <c r="Q63" s="135"/>
      <c r="R63" s="135"/>
      <c r="S63" s="1"/>
      <c r="T63" s="1"/>
    </row>
    <row r="64" spans="17:20" x14ac:dyDescent="0.25">
      <c r="Q64" s="135"/>
      <c r="R64" s="135"/>
      <c r="S64" s="1"/>
      <c r="T64" s="1"/>
    </row>
    <row r="65" spans="17:20" x14ac:dyDescent="0.25">
      <c r="Q65" s="135"/>
      <c r="R65" s="135"/>
      <c r="S65" s="1"/>
      <c r="T65" s="1"/>
    </row>
    <row r="66" spans="17:20" x14ac:dyDescent="0.25">
      <c r="Q66" s="135"/>
      <c r="R66" s="135"/>
      <c r="S66" s="1"/>
      <c r="T66" s="1"/>
    </row>
    <row r="67" spans="17:20" x14ac:dyDescent="0.25">
      <c r="Q67" s="135"/>
      <c r="R67" s="135"/>
      <c r="S67" s="1"/>
      <c r="T67" s="1"/>
    </row>
    <row r="68" spans="17:20" x14ac:dyDescent="0.25">
      <c r="Q68" s="135"/>
      <c r="R68" s="135"/>
      <c r="S68" s="1"/>
      <c r="T68" s="1"/>
    </row>
    <row r="69" spans="17:20" x14ac:dyDescent="0.25">
      <c r="Q69" s="135"/>
      <c r="R69" s="135"/>
      <c r="S69" s="1"/>
      <c r="T69" s="1"/>
    </row>
    <row r="70" spans="17:20" x14ac:dyDescent="0.25">
      <c r="Q70" s="135"/>
      <c r="R70" s="135"/>
      <c r="S70" s="1"/>
      <c r="T70" s="1"/>
    </row>
    <row r="71" spans="17:20" x14ac:dyDescent="0.25">
      <c r="Q71" s="135"/>
      <c r="R71" s="135"/>
      <c r="S71" s="1"/>
      <c r="T71" s="1"/>
    </row>
    <row r="72" spans="17:20" x14ac:dyDescent="0.25">
      <c r="Q72" s="135"/>
      <c r="R72" s="135"/>
      <c r="S72" s="1"/>
      <c r="T72" s="1"/>
    </row>
    <row r="73" spans="17:20" x14ac:dyDescent="0.25">
      <c r="Q73" s="135"/>
      <c r="R73" s="135"/>
      <c r="S73" s="1"/>
      <c r="T73" s="1"/>
    </row>
    <row r="74" spans="17:20" x14ac:dyDescent="0.25">
      <c r="Q74" s="135"/>
      <c r="R74" s="135"/>
      <c r="S74" s="1"/>
      <c r="T74" s="1"/>
    </row>
    <row r="75" spans="17:20" x14ac:dyDescent="0.25">
      <c r="Q75" s="135"/>
      <c r="R75" s="135"/>
      <c r="S75" s="1"/>
      <c r="T75" s="1"/>
    </row>
    <row r="76" spans="17:20" x14ac:dyDescent="0.25">
      <c r="Q76" s="135"/>
      <c r="R76" s="135"/>
      <c r="S76" s="1"/>
      <c r="T76" s="1"/>
    </row>
    <row r="77" spans="17:20" x14ac:dyDescent="0.25">
      <c r="Q77" s="135"/>
      <c r="R77" s="135"/>
      <c r="S77" s="1"/>
      <c r="T77" s="1"/>
    </row>
    <row r="78" spans="17:20" x14ac:dyDescent="0.25">
      <c r="Q78" s="135"/>
      <c r="R78" s="135"/>
      <c r="S78" s="1"/>
      <c r="T78" s="1"/>
    </row>
    <row r="79" spans="17:20" x14ac:dyDescent="0.25">
      <c r="Q79" s="135"/>
      <c r="R79" s="135"/>
      <c r="S79" s="1"/>
      <c r="T79" s="1"/>
    </row>
    <row r="80" spans="17:20" x14ac:dyDescent="0.25">
      <c r="Q80" s="135"/>
      <c r="R80" s="135"/>
      <c r="S80" s="1"/>
      <c r="T80" s="1"/>
    </row>
    <row r="81" spans="17:20" x14ac:dyDescent="0.25">
      <c r="Q81" s="135"/>
      <c r="R81" s="135"/>
      <c r="S81" s="1"/>
      <c r="T81" s="1"/>
    </row>
    <row r="82" spans="17:20" x14ac:dyDescent="0.25">
      <c r="Q82" s="135"/>
      <c r="R82" s="135"/>
      <c r="S82" s="1"/>
      <c r="T82" s="1"/>
    </row>
    <row r="83" spans="17:20" x14ac:dyDescent="0.25">
      <c r="Q83" s="135"/>
      <c r="R83" s="135"/>
      <c r="S83" s="1"/>
      <c r="T83" s="1"/>
    </row>
    <row r="84" spans="17:20" x14ac:dyDescent="0.25">
      <c r="Q84" s="135"/>
      <c r="R84" s="135"/>
      <c r="S84" s="1"/>
      <c r="T84" s="1"/>
    </row>
    <row r="85" spans="17:20" x14ac:dyDescent="0.25">
      <c r="Q85" s="135"/>
      <c r="R85" s="135"/>
      <c r="S85" s="1"/>
      <c r="T85" s="1"/>
    </row>
    <row r="86" spans="17:20" x14ac:dyDescent="0.25">
      <c r="Q86" s="135"/>
      <c r="R86" s="135"/>
      <c r="S86" s="1"/>
      <c r="T86" s="1"/>
    </row>
    <row r="87" spans="17:20" x14ac:dyDescent="0.25">
      <c r="Q87" s="135"/>
      <c r="R87" s="135"/>
      <c r="S87" s="1"/>
      <c r="T87" s="1"/>
    </row>
    <row r="88" spans="17:20" x14ac:dyDescent="0.25">
      <c r="Q88" s="135"/>
      <c r="R88" s="135"/>
      <c r="S88" s="1"/>
      <c r="T88" s="1"/>
    </row>
    <row r="89" spans="17:20" x14ac:dyDescent="0.25">
      <c r="Q89" s="135"/>
      <c r="R89" s="135"/>
      <c r="S89" s="1"/>
      <c r="T89" s="1"/>
    </row>
    <row r="90" spans="17:20" x14ac:dyDescent="0.25">
      <c r="Q90" s="135"/>
      <c r="R90" s="135"/>
      <c r="S90" s="1"/>
      <c r="T90" s="1"/>
    </row>
    <row r="91" spans="17:20" x14ac:dyDescent="0.25">
      <c r="Q91" s="135"/>
      <c r="R91" s="135"/>
      <c r="S91" s="1"/>
      <c r="T91" s="1"/>
    </row>
    <row r="92" spans="17:20" x14ac:dyDescent="0.25">
      <c r="Q92" s="135"/>
      <c r="R92" s="135"/>
      <c r="S92" s="1"/>
      <c r="T92" s="1"/>
    </row>
    <row r="93" spans="17:20" x14ac:dyDescent="0.25">
      <c r="Q93" s="135"/>
      <c r="R93" s="135"/>
      <c r="S93" s="1"/>
      <c r="T93" s="1"/>
    </row>
    <row r="94" spans="17:20" x14ac:dyDescent="0.25">
      <c r="Q94" s="135"/>
      <c r="R94" s="135"/>
      <c r="S94" s="1"/>
      <c r="T94" s="1"/>
    </row>
    <row r="95" spans="17:20" x14ac:dyDescent="0.25">
      <c r="Q95" s="135"/>
      <c r="R95" s="135"/>
      <c r="S95" s="1"/>
      <c r="T95" s="1"/>
    </row>
    <row r="96" spans="17:20" x14ac:dyDescent="0.25">
      <c r="Q96" s="135"/>
      <c r="R96" s="135"/>
      <c r="S96" s="1"/>
      <c r="T96" s="1"/>
    </row>
    <row r="97" spans="17:20" x14ac:dyDescent="0.25">
      <c r="Q97" s="135"/>
      <c r="R97" s="135"/>
      <c r="S97" s="1"/>
      <c r="T97" s="1"/>
    </row>
    <row r="98" spans="17:20" x14ac:dyDescent="0.25">
      <c r="Q98" s="135"/>
      <c r="R98" s="135"/>
      <c r="S98" s="1"/>
      <c r="T98" s="1"/>
    </row>
    <row r="99" spans="17:20" x14ac:dyDescent="0.25">
      <c r="Q99" s="135"/>
      <c r="R99" s="135"/>
      <c r="S99" s="1"/>
      <c r="T99" s="1"/>
    </row>
    <row r="100" spans="17:20" x14ac:dyDescent="0.25">
      <c r="Q100" s="135"/>
      <c r="R100" s="135"/>
      <c r="S100" s="1"/>
      <c r="T100" s="1"/>
    </row>
    <row r="101" spans="17:20" x14ac:dyDescent="0.25">
      <c r="Q101" s="135"/>
      <c r="R101" s="135"/>
      <c r="S101" s="1"/>
      <c r="T101" s="1"/>
    </row>
    <row r="102" spans="17:20" x14ac:dyDescent="0.25">
      <c r="Q102" s="135"/>
      <c r="R102" s="135"/>
      <c r="S102" s="1"/>
      <c r="T102" s="1"/>
    </row>
    <row r="103" spans="17:20" x14ac:dyDescent="0.25">
      <c r="Q103" s="135"/>
      <c r="R103" s="135"/>
      <c r="S103" s="1"/>
      <c r="T103" s="1"/>
    </row>
    <row r="104" spans="17:20" x14ac:dyDescent="0.25">
      <c r="Q104" s="135"/>
      <c r="R104" s="135"/>
      <c r="S104" s="1"/>
      <c r="T104" s="1"/>
    </row>
    <row r="105" spans="17:20" x14ac:dyDescent="0.25">
      <c r="Q105" s="135"/>
      <c r="R105" s="135"/>
      <c r="S105" s="1"/>
      <c r="T105" s="1"/>
    </row>
    <row r="106" spans="17:20" x14ac:dyDescent="0.25">
      <c r="Q106" s="135"/>
      <c r="R106" s="135"/>
      <c r="S106" s="1"/>
      <c r="T106" s="1"/>
    </row>
    <row r="107" spans="17:20" x14ac:dyDescent="0.25">
      <c r="Q107" s="135"/>
      <c r="R107" s="135"/>
      <c r="S107" s="1"/>
      <c r="T107" s="1"/>
    </row>
    <row r="108" spans="17:20" x14ac:dyDescent="0.25">
      <c r="Q108" s="135"/>
      <c r="R108" s="135"/>
      <c r="S108" s="1"/>
      <c r="T108" s="1"/>
    </row>
    <row r="109" spans="17:20" x14ac:dyDescent="0.25">
      <c r="Q109" s="135"/>
      <c r="R109" s="135"/>
      <c r="S109" s="1"/>
      <c r="T109" s="1"/>
    </row>
    <row r="110" spans="17:20" x14ac:dyDescent="0.25">
      <c r="Q110" s="135"/>
      <c r="R110" s="135"/>
      <c r="S110" s="1"/>
      <c r="T110" s="1"/>
    </row>
    <row r="111" spans="17:20" x14ac:dyDescent="0.25">
      <c r="Q111" s="135"/>
      <c r="R111" s="135"/>
      <c r="S111" s="1"/>
      <c r="T111" s="1"/>
    </row>
    <row r="112" spans="17:20" x14ac:dyDescent="0.25">
      <c r="Q112" s="135"/>
      <c r="R112" s="135"/>
      <c r="S112" s="1"/>
      <c r="T112" s="1"/>
    </row>
    <row r="113" spans="17:20" x14ac:dyDescent="0.25">
      <c r="Q113" s="135"/>
      <c r="R113" s="135"/>
      <c r="S113" s="1"/>
      <c r="T113" s="1"/>
    </row>
    <row r="114" spans="17:20" x14ac:dyDescent="0.25">
      <c r="Q114" s="135"/>
      <c r="R114" s="135"/>
      <c r="S114" s="1"/>
      <c r="T114" s="1"/>
    </row>
    <row r="115" spans="17:20" x14ac:dyDescent="0.25">
      <c r="Q115" s="135"/>
      <c r="R115" s="135"/>
      <c r="S115" s="1"/>
      <c r="T115" s="1"/>
    </row>
    <row r="116" spans="17:20" x14ac:dyDescent="0.25">
      <c r="Q116" s="135"/>
      <c r="R116" s="135"/>
      <c r="S116" s="1"/>
      <c r="T116" s="1"/>
    </row>
    <row r="117" spans="17:20" x14ac:dyDescent="0.25">
      <c r="Q117" s="135"/>
      <c r="R117" s="135"/>
      <c r="S117" s="1"/>
      <c r="T117" s="1"/>
    </row>
    <row r="118" spans="17:20" x14ac:dyDescent="0.25">
      <c r="Q118" s="135"/>
      <c r="R118" s="135"/>
      <c r="S118" s="1"/>
      <c r="T118" s="1"/>
    </row>
    <row r="119" spans="17:20" x14ac:dyDescent="0.25">
      <c r="Q119" s="135"/>
      <c r="R119" s="135"/>
      <c r="S119" s="1"/>
      <c r="T119" s="1"/>
    </row>
    <row r="120" spans="17:20" x14ac:dyDescent="0.25">
      <c r="Q120" s="135"/>
      <c r="R120" s="135"/>
      <c r="S120" s="1"/>
      <c r="T120" s="1"/>
    </row>
    <row r="121" spans="17:20" x14ac:dyDescent="0.25">
      <c r="Q121" s="135"/>
      <c r="R121" s="135"/>
      <c r="S121" s="1"/>
      <c r="T121" s="1"/>
    </row>
    <row r="122" spans="17:20" x14ac:dyDescent="0.25">
      <c r="Q122" s="135"/>
      <c r="R122" s="135"/>
      <c r="S122" s="1"/>
      <c r="T122" s="1"/>
    </row>
    <row r="123" spans="17:20" x14ac:dyDescent="0.25">
      <c r="Q123" s="135"/>
      <c r="R123" s="135"/>
      <c r="S123" s="1"/>
      <c r="T123" s="1"/>
    </row>
    <row r="124" spans="17:20" x14ac:dyDescent="0.25">
      <c r="Q124" s="135"/>
      <c r="R124" s="135"/>
      <c r="S124" s="1"/>
      <c r="T124" s="1"/>
    </row>
    <row r="125" spans="17:20" x14ac:dyDescent="0.25">
      <c r="Q125" s="135"/>
      <c r="R125" s="135"/>
      <c r="S125" s="1"/>
      <c r="T125" s="1"/>
    </row>
    <row r="126" spans="17:20" x14ac:dyDescent="0.25">
      <c r="Q126" s="135"/>
      <c r="R126" s="135"/>
      <c r="S126" s="1"/>
      <c r="T126" s="1"/>
    </row>
    <row r="127" spans="17:20" x14ac:dyDescent="0.25">
      <c r="Q127" s="135"/>
      <c r="R127" s="135"/>
      <c r="S127" s="1"/>
      <c r="T127" s="1"/>
    </row>
    <row r="128" spans="17:20" x14ac:dyDescent="0.25">
      <c r="Q128" s="135"/>
      <c r="R128" s="135"/>
      <c r="S128" s="1"/>
      <c r="T128" s="1"/>
    </row>
    <row r="129" spans="17:20" x14ac:dyDescent="0.25">
      <c r="Q129" s="135"/>
      <c r="R129" s="135"/>
      <c r="S129" s="1"/>
      <c r="T129" s="1"/>
    </row>
    <row r="130" spans="17:20" x14ac:dyDescent="0.25">
      <c r="Q130" s="135"/>
      <c r="R130" s="135"/>
      <c r="S130" s="1"/>
      <c r="T130" s="1"/>
    </row>
    <row r="131" spans="17:20" x14ac:dyDescent="0.25">
      <c r="Q131" s="135"/>
      <c r="R131" s="135"/>
      <c r="S131" s="1"/>
      <c r="T131" s="1"/>
    </row>
    <row r="132" spans="17:20" x14ac:dyDescent="0.25">
      <c r="Q132" s="135"/>
      <c r="R132" s="135"/>
      <c r="S132" s="1"/>
      <c r="T132" s="1"/>
    </row>
    <row r="133" spans="17:20" x14ac:dyDescent="0.25">
      <c r="Q133" s="135"/>
      <c r="R133" s="135"/>
      <c r="S133" s="1"/>
      <c r="T133" s="1"/>
    </row>
    <row r="134" spans="17:20" x14ac:dyDescent="0.25">
      <c r="Q134" s="135"/>
      <c r="R134" s="135"/>
      <c r="S134" s="1"/>
      <c r="T134" s="1"/>
    </row>
    <row r="135" spans="17:20" x14ac:dyDescent="0.25">
      <c r="Q135" s="135"/>
      <c r="R135" s="135"/>
      <c r="S135" s="1"/>
      <c r="T135" s="1"/>
    </row>
    <row r="136" spans="17:20" x14ac:dyDescent="0.25">
      <c r="Q136" s="135"/>
      <c r="R136" s="135"/>
      <c r="S136" s="1"/>
      <c r="T136" s="1"/>
    </row>
    <row r="137" spans="17:20" x14ac:dyDescent="0.25">
      <c r="Q137" s="135"/>
      <c r="R137" s="135"/>
      <c r="S137" s="1"/>
      <c r="T137" s="1"/>
    </row>
    <row r="138" spans="17:20" x14ac:dyDescent="0.25">
      <c r="Q138" s="135"/>
      <c r="R138" s="135"/>
      <c r="S138" s="1"/>
      <c r="T138" s="1"/>
    </row>
    <row r="139" spans="17:20" x14ac:dyDescent="0.25">
      <c r="Q139" s="135"/>
      <c r="R139" s="135"/>
      <c r="S139" s="1"/>
      <c r="T139" s="1"/>
    </row>
    <row r="140" spans="17:20" x14ac:dyDescent="0.25">
      <c r="Q140" s="135"/>
      <c r="R140" s="135"/>
      <c r="S140" s="1"/>
      <c r="T140" s="1"/>
    </row>
    <row r="141" spans="17:20" x14ac:dyDescent="0.25">
      <c r="Q141" s="135"/>
      <c r="R141" s="135"/>
      <c r="S141" s="1"/>
      <c r="T141" s="1"/>
    </row>
    <row r="142" spans="17:20" x14ac:dyDescent="0.25">
      <c r="Q142" s="135"/>
      <c r="R142" s="135"/>
      <c r="S142" s="1"/>
      <c r="T142" s="1"/>
    </row>
    <row r="143" spans="17:20" x14ac:dyDescent="0.25">
      <c r="Q143" s="135"/>
      <c r="R143" s="135"/>
      <c r="S143" s="1"/>
      <c r="T143" s="1"/>
    </row>
    <row r="144" spans="17:20" x14ac:dyDescent="0.25">
      <c r="Q144" s="135"/>
      <c r="R144" s="135"/>
      <c r="S144" s="1"/>
      <c r="T144" s="1"/>
    </row>
    <row r="145" spans="17:20" x14ac:dyDescent="0.25">
      <c r="Q145" s="135"/>
      <c r="R145" s="135"/>
      <c r="S145" s="1"/>
      <c r="T145" s="1"/>
    </row>
    <row r="146" spans="17:20" x14ac:dyDescent="0.25">
      <c r="Q146" s="135"/>
      <c r="R146" s="135"/>
      <c r="S146" s="1"/>
      <c r="T146" s="1"/>
    </row>
    <row r="147" spans="17:20" x14ac:dyDescent="0.25">
      <c r="Q147" s="135"/>
      <c r="R147" s="135"/>
      <c r="S147" s="1"/>
      <c r="T147" s="1"/>
    </row>
    <row r="148" spans="17:20" x14ac:dyDescent="0.25">
      <c r="Q148" s="135"/>
      <c r="R148" s="135"/>
      <c r="S148" s="1"/>
      <c r="T148" s="1"/>
    </row>
    <row r="149" spans="17:20" x14ac:dyDescent="0.25">
      <c r="Q149" s="135"/>
      <c r="R149" s="135"/>
      <c r="S149" s="1"/>
      <c r="T149" s="1"/>
    </row>
    <row r="150" spans="17:20" x14ac:dyDescent="0.25">
      <c r="Q150" s="135"/>
      <c r="R150" s="135"/>
      <c r="S150" s="1"/>
      <c r="T150" s="1"/>
    </row>
    <row r="151" spans="17:20" x14ac:dyDescent="0.25">
      <c r="Q151" s="135"/>
      <c r="R151" s="135"/>
      <c r="S151" s="1"/>
      <c r="T151" s="1"/>
    </row>
    <row r="152" spans="17:20" x14ac:dyDescent="0.25">
      <c r="Q152" s="135"/>
      <c r="R152" s="135"/>
      <c r="S152" s="1"/>
      <c r="T152" s="1"/>
    </row>
    <row r="153" spans="17:20" x14ac:dyDescent="0.25">
      <c r="Q153" s="135"/>
      <c r="R153" s="135"/>
      <c r="S153" s="1"/>
      <c r="T153" s="1"/>
    </row>
    <row r="154" spans="17:20" x14ac:dyDescent="0.25">
      <c r="Q154" s="135"/>
      <c r="R154" s="135"/>
      <c r="S154" s="1"/>
      <c r="T154" s="1"/>
    </row>
    <row r="155" spans="17:20" x14ac:dyDescent="0.25">
      <c r="Q155" s="135"/>
      <c r="R155" s="135"/>
      <c r="S155" s="1"/>
      <c r="T155" s="1"/>
    </row>
    <row r="156" spans="17:20" x14ac:dyDescent="0.25">
      <c r="Q156" s="135"/>
      <c r="R156" s="135"/>
      <c r="S156" s="1"/>
      <c r="T156" s="1"/>
    </row>
    <row r="157" spans="17:20" x14ac:dyDescent="0.25">
      <c r="Q157" s="135"/>
      <c r="R157" s="135"/>
      <c r="S157" s="1"/>
      <c r="T157" s="1"/>
    </row>
    <row r="158" spans="17:20" x14ac:dyDescent="0.25">
      <c r="Q158" s="135"/>
      <c r="R158" s="135"/>
      <c r="S158" s="1"/>
      <c r="T158" s="1"/>
    </row>
    <row r="159" spans="17:20" x14ac:dyDescent="0.25">
      <c r="Q159" s="135"/>
      <c r="R159" s="135"/>
      <c r="S159" s="1"/>
      <c r="T159" s="1"/>
    </row>
    <row r="160" spans="17:20" x14ac:dyDescent="0.25">
      <c r="Q160" s="135"/>
      <c r="R160" s="135"/>
      <c r="S160" s="1"/>
      <c r="T160" s="1"/>
    </row>
    <row r="161" spans="17:20" x14ac:dyDescent="0.25">
      <c r="Q161" s="135"/>
      <c r="R161" s="135"/>
      <c r="S161" s="1"/>
      <c r="T161" s="1"/>
    </row>
    <row r="162" spans="17:20" x14ac:dyDescent="0.25">
      <c r="Q162" s="135"/>
      <c r="R162" s="135"/>
      <c r="S162" s="1"/>
      <c r="T162" s="1"/>
    </row>
    <row r="163" spans="17:20" x14ac:dyDescent="0.25">
      <c r="Q163" s="135"/>
      <c r="R163" s="135"/>
      <c r="S163" s="1"/>
      <c r="T163" s="1"/>
    </row>
    <row r="164" spans="17:20" x14ac:dyDescent="0.25">
      <c r="Q164" s="135"/>
      <c r="R164" s="135"/>
      <c r="S164" s="1"/>
      <c r="T164" s="1"/>
    </row>
    <row r="165" spans="17:20" x14ac:dyDescent="0.25">
      <c r="Q165" s="135"/>
      <c r="R165" s="135"/>
      <c r="S165" s="1"/>
      <c r="T165" s="1"/>
    </row>
    <row r="166" spans="17:20" x14ac:dyDescent="0.25">
      <c r="Q166" s="135"/>
      <c r="R166" s="135"/>
      <c r="S166" s="1"/>
      <c r="T166" s="1"/>
    </row>
    <row r="167" spans="17:20" x14ac:dyDescent="0.25">
      <c r="Q167" s="135"/>
      <c r="R167" s="135"/>
      <c r="S167" s="1"/>
      <c r="T167" s="1"/>
    </row>
    <row r="168" spans="17:20" x14ac:dyDescent="0.25">
      <c r="Q168" s="135"/>
      <c r="R168" s="135"/>
      <c r="S168" s="1"/>
      <c r="T168" s="1"/>
    </row>
    <row r="169" spans="17:20" x14ac:dyDescent="0.25">
      <c r="Q169" s="135"/>
      <c r="R169" s="135"/>
      <c r="S169" s="1"/>
      <c r="T169" s="1"/>
    </row>
    <row r="170" spans="17:20" x14ac:dyDescent="0.25">
      <c r="Q170" s="135"/>
      <c r="R170" s="135"/>
      <c r="S170" s="1"/>
      <c r="T170" s="1"/>
    </row>
    <row r="171" spans="17:20" x14ac:dyDescent="0.25">
      <c r="Q171" s="135"/>
      <c r="R171" s="135"/>
      <c r="S171" s="1"/>
      <c r="T171" s="1"/>
    </row>
    <row r="172" spans="17:20" x14ac:dyDescent="0.25">
      <c r="Q172" s="135"/>
      <c r="R172" s="135"/>
      <c r="S172" s="1"/>
      <c r="T172" s="1"/>
    </row>
    <row r="173" spans="17:20" x14ac:dyDescent="0.25">
      <c r="Q173" s="135"/>
      <c r="R173" s="135"/>
      <c r="S173" s="1"/>
      <c r="T173" s="1"/>
    </row>
    <row r="174" spans="17:20" x14ac:dyDescent="0.25">
      <c r="Q174" s="135"/>
      <c r="R174" s="135"/>
      <c r="S174" s="1"/>
      <c r="T174" s="1"/>
    </row>
    <row r="175" spans="17:20" x14ac:dyDescent="0.25">
      <c r="Q175" s="135"/>
      <c r="R175" s="135"/>
      <c r="S175" s="1"/>
      <c r="T175" s="1"/>
    </row>
    <row r="176" spans="17:20" x14ac:dyDescent="0.25">
      <c r="Q176" s="135"/>
      <c r="R176" s="135"/>
      <c r="S176" s="1"/>
      <c r="T176" s="1"/>
    </row>
    <row r="177" spans="17:20" x14ac:dyDescent="0.25">
      <c r="Q177" s="135"/>
      <c r="R177" s="135"/>
      <c r="S177" s="1"/>
      <c r="T177" s="1"/>
    </row>
    <row r="178" spans="17:20" x14ac:dyDescent="0.25">
      <c r="Q178" s="135"/>
      <c r="R178" s="135"/>
      <c r="S178" s="1"/>
      <c r="T178" s="1"/>
    </row>
    <row r="179" spans="17:20" x14ac:dyDescent="0.25">
      <c r="Q179" s="135"/>
      <c r="R179" s="135"/>
      <c r="S179" s="1"/>
      <c r="T179" s="1"/>
    </row>
    <row r="180" spans="17:20" x14ac:dyDescent="0.25">
      <c r="Q180" s="135"/>
      <c r="R180" s="135"/>
      <c r="S180" s="1"/>
      <c r="T180" s="1"/>
    </row>
    <row r="181" spans="17:20" x14ac:dyDescent="0.25">
      <c r="Q181" s="135"/>
      <c r="R181" s="135"/>
      <c r="S181" s="1"/>
      <c r="T181" s="1"/>
    </row>
    <row r="182" spans="17:20" x14ac:dyDescent="0.25">
      <c r="Q182" s="135"/>
      <c r="R182" s="135"/>
      <c r="S182" s="1"/>
      <c r="T182" s="1"/>
    </row>
    <row r="183" spans="17:20" x14ac:dyDescent="0.25">
      <c r="Q183" s="135"/>
      <c r="R183" s="135"/>
      <c r="S183" s="1"/>
      <c r="T183" s="1"/>
    </row>
    <row r="184" spans="17:20" x14ac:dyDescent="0.25">
      <c r="Q184" s="135"/>
      <c r="R184" s="135"/>
      <c r="S184" s="1"/>
      <c r="T184" s="1"/>
    </row>
    <row r="185" spans="17:20" x14ac:dyDescent="0.25">
      <c r="Q185" s="135"/>
      <c r="R185" s="135"/>
      <c r="S185" s="1"/>
      <c r="T185" s="1"/>
    </row>
    <row r="186" spans="17:20" x14ac:dyDescent="0.25">
      <c r="Q186" s="135"/>
      <c r="R186" s="135"/>
      <c r="S186" s="1"/>
      <c r="T186" s="1"/>
    </row>
    <row r="187" spans="17:20" x14ac:dyDescent="0.25">
      <c r="Q187" s="135"/>
      <c r="R187" s="135"/>
      <c r="S187" s="1"/>
      <c r="T187" s="1"/>
    </row>
    <row r="188" spans="17:20" x14ac:dyDescent="0.25">
      <c r="Q188" s="135"/>
      <c r="R188" s="135"/>
      <c r="S188" s="1"/>
      <c r="T188" s="1"/>
    </row>
    <row r="189" spans="17:20" x14ac:dyDescent="0.25">
      <c r="Q189" s="135"/>
      <c r="R189" s="135"/>
      <c r="S189" s="1"/>
      <c r="T189" s="1"/>
    </row>
    <row r="190" spans="17:20" x14ac:dyDescent="0.25">
      <c r="Q190" s="135"/>
      <c r="R190" s="135"/>
      <c r="S190" s="1"/>
      <c r="T190" s="1"/>
    </row>
    <row r="191" spans="17:20" x14ac:dyDescent="0.25">
      <c r="Q191" s="135"/>
      <c r="R191" s="135"/>
      <c r="S191" s="1"/>
      <c r="T191" s="1"/>
    </row>
    <row r="192" spans="17:20" x14ac:dyDescent="0.25">
      <c r="Q192" s="135"/>
      <c r="R192" s="135"/>
      <c r="S192" s="1"/>
      <c r="T192" s="1"/>
    </row>
    <row r="193" spans="17:20" x14ac:dyDescent="0.25">
      <c r="Q193" s="135"/>
      <c r="R193" s="135"/>
      <c r="S193" s="1"/>
      <c r="T193" s="1"/>
    </row>
    <row r="194" spans="17:20" x14ac:dyDescent="0.25">
      <c r="Q194" s="135"/>
      <c r="R194" s="135"/>
      <c r="S194" s="1"/>
      <c r="T194" s="1"/>
    </row>
    <row r="195" spans="17:20" x14ac:dyDescent="0.25">
      <c r="Q195" s="135"/>
      <c r="R195" s="135"/>
      <c r="S195" s="1"/>
      <c r="T195" s="1"/>
    </row>
    <row r="196" spans="17:20" x14ac:dyDescent="0.25">
      <c r="Q196" s="135"/>
      <c r="R196" s="135"/>
      <c r="S196" s="1"/>
      <c r="T196" s="1"/>
    </row>
    <row r="197" spans="17:20" x14ac:dyDescent="0.25">
      <c r="Q197" s="135"/>
      <c r="R197" s="135"/>
      <c r="S197" s="1"/>
      <c r="T197" s="1"/>
    </row>
    <row r="198" spans="17:20" x14ac:dyDescent="0.25">
      <c r="Q198" s="135"/>
      <c r="R198" s="135"/>
      <c r="S198" s="1"/>
      <c r="T198" s="1"/>
    </row>
    <row r="199" spans="17:20" x14ac:dyDescent="0.25">
      <c r="Q199" s="135"/>
      <c r="R199" s="135"/>
      <c r="S199" s="1"/>
      <c r="T199" s="1"/>
    </row>
    <row r="200" spans="17:20" x14ac:dyDescent="0.25">
      <c r="Q200" s="135"/>
      <c r="R200" s="135"/>
      <c r="S200" s="1"/>
      <c r="T200" s="1"/>
    </row>
    <row r="201" spans="17:20" x14ac:dyDescent="0.25">
      <c r="Q201" s="135"/>
      <c r="R201" s="135"/>
      <c r="S201" s="1"/>
      <c r="T201" s="1"/>
    </row>
    <row r="202" spans="17:20" x14ac:dyDescent="0.25">
      <c r="Q202" s="135"/>
      <c r="R202" s="135"/>
      <c r="S202" s="1"/>
      <c r="T202" s="1"/>
    </row>
    <row r="203" spans="17:20" x14ac:dyDescent="0.25">
      <c r="Q203" s="135"/>
      <c r="R203" s="135"/>
      <c r="S203" s="1"/>
      <c r="T203" s="1"/>
    </row>
    <row r="204" spans="17:20" x14ac:dyDescent="0.25">
      <c r="Q204" s="135"/>
      <c r="R204" s="135"/>
      <c r="S204" s="1"/>
      <c r="T204" s="1"/>
    </row>
    <row r="205" spans="17:20" x14ac:dyDescent="0.25">
      <c r="Q205" s="135"/>
      <c r="R205" s="135"/>
      <c r="S205" s="1"/>
      <c r="T205" s="1"/>
    </row>
    <row r="206" spans="17:20" x14ac:dyDescent="0.25">
      <c r="Q206" s="135"/>
      <c r="R206" s="135"/>
      <c r="S206" s="1"/>
      <c r="T206" s="1"/>
    </row>
    <row r="207" spans="17:20" x14ac:dyDescent="0.25">
      <c r="Q207" s="135"/>
      <c r="R207" s="135"/>
      <c r="S207" s="1"/>
      <c r="T207" s="1"/>
    </row>
    <row r="208" spans="17:20" x14ac:dyDescent="0.25">
      <c r="Q208" s="135"/>
      <c r="R208" s="135"/>
      <c r="S208" s="1"/>
      <c r="T208" s="1"/>
    </row>
    <row r="209" spans="17:20" x14ac:dyDescent="0.25">
      <c r="Q209" s="135"/>
      <c r="R209" s="135"/>
      <c r="S209" s="1"/>
      <c r="T209" s="1"/>
    </row>
    <row r="210" spans="17:20" x14ac:dyDescent="0.25">
      <c r="Q210" s="135"/>
      <c r="R210" s="135"/>
      <c r="S210" s="1"/>
      <c r="T210" s="1"/>
    </row>
    <row r="211" spans="17:20" x14ac:dyDescent="0.25">
      <c r="Q211" s="135"/>
      <c r="R211" s="135"/>
      <c r="S211" s="1"/>
      <c r="T211" s="1"/>
    </row>
    <row r="212" spans="17:20" x14ac:dyDescent="0.25">
      <c r="Q212" s="135"/>
      <c r="R212" s="135"/>
      <c r="S212" s="1"/>
      <c r="T212" s="1"/>
    </row>
    <row r="213" spans="17:20" x14ac:dyDescent="0.25">
      <c r="Q213" s="135"/>
      <c r="R213" s="135"/>
      <c r="S213" s="1"/>
      <c r="T213" s="1"/>
    </row>
    <row r="214" spans="17:20" x14ac:dyDescent="0.25">
      <c r="Q214" s="135"/>
      <c r="R214" s="135"/>
      <c r="S214" s="1"/>
      <c r="T214" s="1"/>
    </row>
    <row r="215" spans="17:20" x14ac:dyDescent="0.25">
      <c r="Q215" s="135"/>
      <c r="R215" s="135"/>
      <c r="S215" s="1"/>
      <c r="T215" s="1"/>
    </row>
    <row r="216" spans="17:20" x14ac:dyDescent="0.25">
      <c r="Q216" s="135"/>
      <c r="R216" s="135"/>
      <c r="S216" s="1"/>
      <c r="T216" s="1"/>
    </row>
    <row r="217" spans="17:20" x14ac:dyDescent="0.25">
      <c r="Q217" s="135"/>
      <c r="R217" s="135"/>
      <c r="S217" s="1"/>
      <c r="T217" s="1"/>
    </row>
    <row r="218" spans="17:20" x14ac:dyDescent="0.25">
      <c r="Q218" s="135"/>
      <c r="R218" s="135"/>
      <c r="S218" s="1"/>
      <c r="T218" s="1"/>
    </row>
    <row r="219" spans="17:20" x14ac:dyDescent="0.25">
      <c r="Q219" s="135"/>
      <c r="R219" s="135"/>
      <c r="S219" s="1"/>
      <c r="T219" s="1"/>
    </row>
    <row r="220" spans="17:20" x14ac:dyDescent="0.25">
      <c r="Q220" s="135"/>
      <c r="R220" s="135"/>
      <c r="S220" s="1"/>
      <c r="T220" s="1"/>
    </row>
    <row r="221" spans="17:20" x14ac:dyDescent="0.25">
      <c r="Q221" s="135"/>
      <c r="R221" s="135"/>
      <c r="S221" s="1"/>
      <c r="T221" s="1"/>
    </row>
    <row r="222" spans="17:20" x14ac:dyDescent="0.25">
      <c r="Q222" s="135"/>
      <c r="R222" s="135"/>
      <c r="S222" s="1"/>
      <c r="T222" s="1"/>
    </row>
    <row r="223" spans="17:20" x14ac:dyDescent="0.25">
      <c r="Q223" s="135"/>
      <c r="R223" s="135"/>
      <c r="S223" s="1"/>
      <c r="T223" s="1"/>
    </row>
    <row r="224" spans="17:20" x14ac:dyDescent="0.25">
      <c r="Q224" s="135"/>
      <c r="R224" s="135"/>
      <c r="S224" s="1"/>
      <c r="T224" s="1"/>
    </row>
    <row r="225" spans="17:20" x14ac:dyDescent="0.25">
      <c r="Q225" s="135"/>
      <c r="R225" s="135"/>
      <c r="S225" s="1"/>
      <c r="T225" s="1"/>
    </row>
    <row r="226" spans="17:20" x14ac:dyDescent="0.25">
      <c r="Q226" s="135"/>
      <c r="R226" s="135"/>
      <c r="S226" s="1"/>
      <c r="T226" s="1"/>
    </row>
    <row r="227" spans="17:20" x14ac:dyDescent="0.25">
      <c r="Q227" s="135"/>
      <c r="R227" s="135"/>
      <c r="S227" s="1"/>
      <c r="T227" s="1"/>
    </row>
    <row r="228" spans="17:20" x14ac:dyDescent="0.25">
      <c r="Q228" s="135"/>
      <c r="R228" s="135"/>
      <c r="S228" s="1"/>
      <c r="T228" s="1"/>
    </row>
    <row r="229" spans="17:20" x14ac:dyDescent="0.25">
      <c r="Q229" s="135"/>
      <c r="R229" s="135"/>
      <c r="S229" s="1"/>
      <c r="T229" s="1"/>
    </row>
    <row r="230" spans="17:20" x14ac:dyDescent="0.25">
      <c r="Q230" s="135"/>
      <c r="R230" s="135"/>
      <c r="S230" s="1"/>
      <c r="T230" s="1"/>
    </row>
    <row r="231" spans="17:20" x14ac:dyDescent="0.25">
      <c r="Q231" s="135"/>
      <c r="R231" s="135"/>
      <c r="S231" s="1"/>
      <c r="T231" s="1"/>
    </row>
    <row r="232" spans="17:20" x14ac:dyDescent="0.25">
      <c r="Q232" s="135"/>
      <c r="R232" s="135"/>
      <c r="S232" s="1"/>
      <c r="T232" s="1"/>
    </row>
    <row r="233" spans="17:20" x14ac:dyDescent="0.25">
      <c r="Q233" s="135"/>
      <c r="R233" s="135"/>
      <c r="S233" s="1"/>
      <c r="T233" s="1"/>
    </row>
    <row r="234" spans="17:20" x14ac:dyDescent="0.25">
      <c r="Q234" s="135"/>
      <c r="R234" s="135"/>
      <c r="S234" s="1"/>
      <c r="T234" s="1"/>
    </row>
    <row r="235" spans="17:20" x14ac:dyDescent="0.25">
      <c r="Q235" s="135"/>
      <c r="R235" s="135"/>
      <c r="S235" s="1"/>
      <c r="T235" s="1"/>
    </row>
    <row r="236" spans="17:20" x14ac:dyDescent="0.25">
      <c r="Q236" s="135"/>
      <c r="R236" s="135"/>
      <c r="S236" s="1"/>
      <c r="T236" s="1"/>
    </row>
    <row r="237" spans="17:20" x14ac:dyDescent="0.25">
      <c r="Q237" s="135"/>
      <c r="R237" s="135"/>
      <c r="S237" s="1"/>
      <c r="T237" s="1"/>
    </row>
    <row r="238" spans="17:20" x14ac:dyDescent="0.25">
      <c r="Q238" s="135"/>
      <c r="R238" s="135"/>
      <c r="S238" s="1"/>
      <c r="T238" s="1"/>
    </row>
    <row r="239" spans="17:20" x14ac:dyDescent="0.25">
      <c r="Q239" s="135"/>
      <c r="R239" s="135"/>
      <c r="S239" s="1"/>
      <c r="T239" s="1"/>
    </row>
    <row r="240" spans="17:20" x14ac:dyDescent="0.25">
      <c r="Q240" s="135"/>
      <c r="R240" s="135"/>
      <c r="S240" s="1"/>
      <c r="T240" s="1"/>
    </row>
    <row r="241" spans="17:20" x14ac:dyDescent="0.25">
      <c r="Q241" s="135"/>
      <c r="R241" s="135"/>
      <c r="S241" s="1"/>
      <c r="T241" s="1"/>
    </row>
    <row r="242" spans="17:20" x14ac:dyDescent="0.25">
      <c r="Q242" s="135"/>
      <c r="R242" s="135"/>
      <c r="S242" s="1"/>
      <c r="T242" s="1"/>
    </row>
    <row r="243" spans="17:20" x14ac:dyDescent="0.25">
      <c r="Q243" s="135"/>
      <c r="R243" s="135"/>
      <c r="S243" s="1"/>
      <c r="T243" s="1"/>
    </row>
    <row r="244" spans="17:20" x14ac:dyDescent="0.25">
      <c r="Q244" s="135"/>
      <c r="R244" s="135"/>
      <c r="S244" s="1"/>
      <c r="T244" s="1"/>
    </row>
    <row r="245" spans="17:20" x14ac:dyDescent="0.25">
      <c r="Q245" s="135"/>
      <c r="R245" s="135"/>
      <c r="S245" s="1"/>
      <c r="T245" s="1"/>
    </row>
    <row r="246" spans="17:20" x14ac:dyDescent="0.25">
      <c r="Q246" s="135"/>
      <c r="R246" s="135"/>
      <c r="S246" s="1"/>
      <c r="T246" s="1"/>
    </row>
    <row r="247" spans="17:20" x14ac:dyDescent="0.25">
      <c r="Q247" s="135"/>
      <c r="R247" s="135"/>
      <c r="S247" s="1"/>
      <c r="T247" s="1"/>
    </row>
    <row r="248" spans="17:20" x14ac:dyDescent="0.25">
      <c r="Q248" s="135"/>
      <c r="R248" s="135"/>
      <c r="S248" s="1"/>
      <c r="T248" s="1"/>
    </row>
    <row r="249" spans="17:20" x14ac:dyDescent="0.25">
      <c r="Q249" s="135"/>
      <c r="R249" s="135"/>
      <c r="S249" s="1"/>
      <c r="T249" s="1"/>
    </row>
    <row r="250" spans="17:20" x14ac:dyDescent="0.25">
      <c r="Q250" s="135"/>
      <c r="R250" s="135"/>
      <c r="S250" s="1"/>
      <c r="T250" s="1"/>
    </row>
    <row r="251" spans="17:20" x14ac:dyDescent="0.25">
      <c r="Q251" s="135"/>
      <c r="R251" s="135"/>
      <c r="S251" s="1"/>
      <c r="T251" s="1"/>
    </row>
    <row r="252" spans="17:20" x14ac:dyDescent="0.25">
      <c r="Q252" s="135"/>
      <c r="R252" s="135"/>
      <c r="S252" s="1"/>
      <c r="T252" s="1"/>
    </row>
    <row r="253" spans="17:20" x14ac:dyDescent="0.25">
      <c r="Q253" s="135"/>
      <c r="R253" s="135"/>
      <c r="S253" s="1"/>
      <c r="T253" s="1"/>
    </row>
    <row r="254" spans="17:20" x14ac:dyDescent="0.25">
      <c r="Q254" s="135"/>
      <c r="R254" s="135"/>
      <c r="S254" s="1"/>
      <c r="T254" s="1"/>
    </row>
    <row r="255" spans="17:20" x14ac:dyDescent="0.25">
      <c r="Q255" s="135"/>
      <c r="R255" s="135"/>
      <c r="S255" s="1"/>
      <c r="T255" s="1"/>
    </row>
    <row r="256" spans="17:20" x14ac:dyDescent="0.25">
      <c r="Q256" s="135"/>
      <c r="R256" s="135"/>
      <c r="S256" s="1"/>
      <c r="T256" s="1"/>
    </row>
    <row r="257" spans="17:20" x14ac:dyDescent="0.25">
      <c r="Q257" s="135"/>
      <c r="R257" s="135"/>
      <c r="S257" s="1"/>
      <c r="T257" s="1"/>
    </row>
    <row r="258" spans="17:20" x14ac:dyDescent="0.25">
      <c r="Q258" s="135"/>
      <c r="R258" s="135"/>
      <c r="S258" s="1"/>
      <c r="T258" s="1"/>
    </row>
    <row r="259" spans="17:20" x14ac:dyDescent="0.25">
      <c r="Q259" s="135"/>
      <c r="R259" s="135"/>
      <c r="S259" s="1"/>
      <c r="T259" s="1"/>
    </row>
    <row r="260" spans="17:20" x14ac:dyDescent="0.25">
      <c r="Q260" s="135"/>
      <c r="R260" s="135"/>
      <c r="S260" s="1"/>
      <c r="T260" s="1"/>
    </row>
    <row r="261" spans="17:20" x14ac:dyDescent="0.25">
      <c r="Q261" s="135"/>
      <c r="R261" s="135"/>
      <c r="S261" s="1"/>
      <c r="T261" s="1"/>
    </row>
    <row r="262" spans="17:20" x14ac:dyDescent="0.25">
      <c r="Q262" s="135"/>
      <c r="R262" s="135"/>
      <c r="S262" s="1"/>
      <c r="T262" s="1"/>
    </row>
    <row r="263" spans="17:20" x14ac:dyDescent="0.25">
      <c r="Q263" s="135"/>
      <c r="R263" s="135"/>
      <c r="S263" s="1"/>
      <c r="T263" s="1"/>
    </row>
    <row r="264" spans="17:20" x14ac:dyDescent="0.25">
      <c r="Q264" s="135"/>
      <c r="R264" s="135"/>
      <c r="S264" s="1"/>
      <c r="T264" s="1"/>
    </row>
    <row r="265" spans="17:20" x14ac:dyDescent="0.25">
      <c r="Q265" s="135"/>
      <c r="R265" s="135"/>
      <c r="S265" s="1"/>
      <c r="T265" s="1"/>
    </row>
    <row r="266" spans="17:20" x14ac:dyDescent="0.25">
      <c r="Q266" s="135"/>
      <c r="R266" s="135"/>
      <c r="S266" s="1"/>
      <c r="T266" s="1"/>
    </row>
    <row r="267" spans="17:20" x14ac:dyDescent="0.25">
      <c r="Q267" s="135"/>
      <c r="R267" s="135"/>
      <c r="S267" s="1"/>
      <c r="T267" s="1"/>
    </row>
    <row r="268" spans="17:20" x14ac:dyDescent="0.25">
      <c r="Q268" s="135"/>
      <c r="R268" s="135"/>
      <c r="S268" s="1"/>
      <c r="T268" s="1"/>
    </row>
    <row r="269" spans="17:20" x14ac:dyDescent="0.25">
      <c r="Q269" s="135"/>
      <c r="R269" s="135"/>
      <c r="S269" s="1"/>
      <c r="T269" s="1"/>
    </row>
    <row r="270" spans="17:20" x14ac:dyDescent="0.25">
      <c r="Q270" s="135"/>
      <c r="R270" s="135"/>
      <c r="S270" s="1"/>
      <c r="T270" s="1"/>
    </row>
    <row r="271" spans="17:20" x14ac:dyDescent="0.25">
      <c r="Q271" s="135"/>
      <c r="R271" s="135"/>
      <c r="S271" s="1"/>
      <c r="T271" s="1"/>
    </row>
    <row r="272" spans="17:20" x14ac:dyDescent="0.25">
      <c r="Q272" s="135"/>
      <c r="R272" s="135"/>
      <c r="S272" s="1"/>
      <c r="T272" s="1"/>
    </row>
    <row r="273" spans="17:20" x14ac:dyDescent="0.25">
      <c r="Q273" s="135"/>
      <c r="R273" s="135"/>
      <c r="S273" s="1"/>
      <c r="T273" s="1"/>
    </row>
    <row r="274" spans="17:20" x14ac:dyDescent="0.25">
      <c r="Q274" s="135"/>
      <c r="R274" s="135"/>
      <c r="S274" s="1"/>
      <c r="T274" s="1"/>
    </row>
    <row r="275" spans="17:20" x14ac:dyDescent="0.25">
      <c r="Q275" s="135"/>
      <c r="R275" s="135"/>
      <c r="S275" s="1"/>
      <c r="T275" s="1"/>
    </row>
    <row r="276" spans="17:20" x14ac:dyDescent="0.25">
      <c r="Q276" s="135"/>
      <c r="R276" s="135"/>
      <c r="S276" s="1"/>
      <c r="T276" s="1"/>
    </row>
    <row r="277" spans="17:20" x14ac:dyDescent="0.25">
      <c r="Q277" s="135"/>
      <c r="R277" s="135"/>
      <c r="S277" s="1"/>
      <c r="T277" s="1"/>
    </row>
    <row r="278" spans="17:20" x14ac:dyDescent="0.25">
      <c r="Q278" s="135"/>
      <c r="R278" s="135"/>
      <c r="S278" s="1"/>
      <c r="T278" s="1"/>
    </row>
    <row r="279" spans="17:20" x14ac:dyDescent="0.25">
      <c r="Q279" s="135"/>
      <c r="R279" s="135"/>
      <c r="S279" s="1"/>
      <c r="T279" s="1"/>
    </row>
    <row r="280" spans="17:20" x14ac:dyDescent="0.25">
      <c r="Q280" s="135"/>
      <c r="R280" s="135"/>
      <c r="S280" s="1"/>
      <c r="T280" s="1"/>
    </row>
    <row r="281" spans="17:20" x14ac:dyDescent="0.25">
      <c r="Q281" s="135"/>
      <c r="R281" s="135"/>
      <c r="S281" s="1"/>
      <c r="T281" s="1"/>
    </row>
    <row r="282" spans="17:20" x14ac:dyDescent="0.25">
      <c r="Q282" s="135"/>
      <c r="R282" s="135"/>
      <c r="S282" s="1"/>
      <c r="T282" s="1"/>
    </row>
    <row r="283" spans="17:20" x14ac:dyDescent="0.25">
      <c r="Q283" s="135"/>
      <c r="R283" s="135"/>
      <c r="S283" s="1"/>
      <c r="T283" s="1"/>
    </row>
    <row r="284" spans="17:20" x14ac:dyDescent="0.25">
      <c r="Q284" s="135"/>
      <c r="R284" s="135"/>
      <c r="S284" s="1"/>
      <c r="T284" s="1"/>
    </row>
    <row r="285" spans="17:20" x14ac:dyDescent="0.25">
      <c r="Q285" s="135"/>
      <c r="R285" s="135"/>
      <c r="S285" s="1"/>
      <c r="T285" s="1"/>
    </row>
    <row r="286" spans="17:20" x14ac:dyDescent="0.25">
      <c r="Q286" s="135"/>
      <c r="R286" s="135"/>
      <c r="S286" s="1"/>
      <c r="T286" s="1"/>
    </row>
    <row r="287" spans="17:20" x14ac:dyDescent="0.25">
      <c r="Q287" s="135"/>
      <c r="R287" s="135"/>
      <c r="S287" s="1"/>
      <c r="T287" s="1"/>
    </row>
    <row r="288" spans="17:20" x14ac:dyDescent="0.25">
      <c r="Q288" s="135"/>
      <c r="R288" s="135"/>
      <c r="S288" s="1"/>
      <c r="T288" s="1"/>
    </row>
    <row r="289" spans="17:20" x14ac:dyDescent="0.25">
      <c r="Q289" s="135"/>
      <c r="R289" s="135"/>
      <c r="S289" s="1"/>
      <c r="T289" s="1"/>
    </row>
    <row r="290" spans="17:20" x14ac:dyDescent="0.25">
      <c r="Q290" s="135"/>
      <c r="R290" s="135"/>
      <c r="S290" s="1"/>
      <c r="T290" s="1"/>
    </row>
    <row r="291" spans="17:20" x14ac:dyDescent="0.25">
      <c r="Q291" s="135"/>
      <c r="R291" s="135"/>
      <c r="S291" s="1"/>
      <c r="T291" s="1"/>
    </row>
    <row r="292" spans="17:20" x14ac:dyDescent="0.25">
      <c r="Q292" s="135"/>
      <c r="R292" s="135"/>
      <c r="S292" s="1"/>
      <c r="T292" s="1"/>
    </row>
    <row r="293" spans="17:20" x14ac:dyDescent="0.25">
      <c r="Q293" s="135"/>
      <c r="R293" s="135"/>
      <c r="S293" s="1"/>
      <c r="T293" s="1"/>
    </row>
    <row r="294" spans="17:20" x14ac:dyDescent="0.25">
      <c r="Q294" s="135"/>
      <c r="R294" s="135"/>
      <c r="S294" s="1"/>
      <c r="T294" s="1"/>
    </row>
    <row r="295" spans="17:20" x14ac:dyDescent="0.25">
      <c r="Q295" s="135"/>
      <c r="R295" s="135"/>
      <c r="S295" s="1"/>
      <c r="T295" s="1"/>
    </row>
    <row r="296" spans="17:20" x14ac:dyDescent="0.25">
      <c r="Q296" s="135"/>
      <c r="R296" s="135"/>
      <c r="S296" s="1"/>
      <c r="T296" s="1"/>
    </row>
    <row r="297" spans="17:20" x14ac:dyDescent="0.25">
      <c r="Q297" s="135"/>
      <c r="R297" s="135"/>
      <c r="S297" s="1"/>
      <c r="T297" s="1"/>
    </row>
    <row r="298" spans="17:20" x14ac:dyDescent="0.25">
      <c r="Q298" s="135"/>
      <c r="R298" s="135"/>
      <c r="S298" s="1"/>
      <c r="T298" s="1"/>
    </row>
    <row r="299" spans="17:20" x14ac:dyDescent="0.25">
      <c r="Q299" s="135"/>
      <c r="R299" s="135"/>
      <c r="S299" s="1"/>
      <c r="T299" s="1"/>
    </row>
    <row r="300" spans="17:20" x14ac:dyDescent="0.25">
      <c r="Q300" s="135"/>
      <c r="R300" s="135"/>
      <c r="S300" s="1"/>
      <c r="T300" s="1"/>
    </row>
    <row r="301" spans="17:20" x14ac:dyDescent="0.25">
      <c r="Q301" s="135"/>
      <c r="R301" s="135"/>
      <c r="S301" s="1"/>
      <c r="T301" s="1"/>
    </row>
    <row r="302" spans="17:20" x14ac:dyDescent="0.25">
      <c r="Q302" s="135"/>
      <c r="R302" s="135"/>
      <c r="S302" s="1"/>
      <c r="T302" s="1"/>
    </row>
    <row r="303" spans="17:20" x14ac:dyDescent="0.25">
      <c r="Q303" s="135"/>
      <c r="R303" s="135"/>
      <c r="S303" s="1"/>
      <c r="T303" s="1"/>
    </row>
    <row r="304" spans="17:20" x14ac:dyDescent="0.25">
      <c r="Q304" s="135"/>
      <c r="R304" s="135"/>
      <c r="S304" s="1"/>
      <c r="T304" s="1"/>
    </row>
    <row r="305" spans="17:20" x14ac:dyDescent="0.25">
      <c r="Q305" s="135"/>
      <c r="R305" s="135"/>
      <c r="S305" s="1"/>
      <c r="T305" s="1"/>
    </row>
    <row r="306" spans="17:20" x14ac:dyDescent="0.25">
      <c r="Q306" s="135"/>
      <c r="R306" s="135"/>
      <c r="S306" s="1"/>
      <c r="T306" s="1"/>
    </row>
    <row r="307" spans="17:20" x14ac:dyDescent="0.25">
      <c r="Q307" s="135"/>
      <c r="R307" s="135"/>
      <c r="S307" s="1"/>
      <c r="T307" s="1"/>
    </row>
    <row r="308" spans="17:20" x14ac:dyDescent="0.25">
      <c r="Q308" s="135"/>
      <c r="R308" s="135"/>
      <c r="S308" s="1"/>
      <c r="T308" s="1"/>
    </row>
    <row r="309" spans="17:20" x14ac:dyDescent="0.25">
      <c r="Q309" s="135"/>
      <c r="R309" s="135"/>
      <c r="S309" s="1"/>
      <c r="T309" s="1"/>
    </row>
    <row r="310" spans="17:20" x14ac:dyDescent="0.25">
      <c r="Q310" s="135"/>
      <c r="R310" s="135"/>
      <c r="S310" s="1"/>
      <c r="T310" s="1"/>
    </row>
    <row r="311" spans="17:20" x14ac:dyDescent="0.25">
      <c r="Q311" s="135"/>
      <c r="R311" s="135"/>
      <c r="S311" s="1"/>
      <c r="T311" s="1"/>
    </row>
    <row r="312" spans="17:20" x14ac:dyDescent="0.25">
      <c r="Q312" s="135"/>
      <c r="R312" s="135"/>
      <c r="S312" s="1"/>
      <c r="T312" s="1"/>
    </row>
    <row r="313" spans="17:20" x14ac:dyDescent="0.25">
      <c r="Q313" s="135"/>
      <c r="R313" s="135"/>
      <c r="S313" s="1"/>
      <c r="T313" s="1"/>
    </row>
    <row r="314" spans="17:20" x14ac:dyDescent="0.25">
      <c r="Q314" s="135"/>
      <c r="R314" s="135"/>
      <c r="S314" s="1"/>
      <c r="T314" s="1"/>
    </row>
    <row r="315" spans="17:20" x14ac:dyDescent="0.25">
      <c r="Q315" s="135"/>
      <c r="R315" s="135"/>
      <c r="S315" s="1"/>
      <c r="T315" s="1"/>
    </row>
    <row r="316" spans="17:20" x14ac:dyDescent="0.25">
      <c r="Q316" s="135"/>
      <c r="R316" s="135"/>
      <c r="S316" s="1"/>
      <c r="T316" s="1"/>
    </row>
    <row r="317" spans="17:20" x14ac:dyDescent="0.25">
      <c r="Q317" s="135"/>
      <c r="R317" s="135"/>
      <c r="S317" s="1"/>
      <c r="T317" s="1"/>
    </row>
    <row r="318" spans="17:20" x14ac:dyDescent="0.25">
      <c r="Q318" s="135"/>
      <c r="R318" s="135"/>
      <c r="S318" s="1"/>
      <c r="T318" s="1"/>
    </row>
    <row r="319" spans="17:20" x14ac:dyDescent="0.25">
      <c r="Q319" s="135"/>
      <c r="R319" s="135"/>
      <c r="S319" s="1"/>
      <c r="T319" s="1"/>
    </row>
    <row r="320" spans="17:20" x14ac:dyDescent="0.25">
      <c r="Q320" s="135"/>
      <c r="R320" s="135"/>
      <c r="S320" s="1"/>
      <c r="T320" s="1"/>
    </row>
    <row r="321" spans="17:20" x14ac:dyDescent="0.25">
      <c r="Q321" s="135"/>
      <c r="R321" s="135"/>
      <c r="S321" s="1"/>
      <c r="T321" s="1"/>
    </row>
    <row r="322" spans="17:20" x14ac:dyDescent="0.25">
      <c r="Q322" s="135"/>
      <c r="R322" s="135"/>
      <c r="S322" s="1"/>
      <c r="T322" s="1"/>
    </row>
    <row r="323" spans="17:20" x14ac:dyDescent="0.25">
      <c r="Q323" s="135"/>
      <c r="R323" s="135"/>
      <c r="S323" s="1"/>
      <c r="T323" s="1"/>
    </row>
    <row r="324" spans="17:20" x14ac:dyDescent="0.25">
      <c r="Q324" s="135"/>
      <c r="R324" s="135"/>
      <c r="S324" s="1"/>
      <c r="T324" s="1"/>
    </row>
    <row r="325" spans="17:20" x14ac:dyDescent="0.25">
      <c r="Q325" s="135"/>
      <c r="R325" s="135"/>
      <c r="S325" s="1"/>
      <c r="T325" s="1"/>
    </row>
    <row r="326" spans="17:20" x14ac:dyDescent="0.25">
      <c r="Q326" s="135"/>
      <c r="R326" s="135"/>
      <c r="S326" s="1"/>
      <c r="T326" s="1"/>
    </row>
    <row r="327" spans="17:20" x14ac:dyDescent="0.25">
      <c r="Q327" s="135"/>
      <c r="R327" s="135"/>
      <c r="S327" s="1"/>
      <c r="T327" s="1"/>
    </row>
    <row r="328" spans="17:20" x14ac:dyDescent="0.25">
      <c r="Q328" s="135"/>
      <c r="R328" s="135"/>
      <c r="S328" s="1"/>
      <c r="T328" s="1"/>
    </row>
    <row r="329" spans="17:20" x14ac:dyDescent="0.25">
      <c r="Q329" s="135"/>
      <c r="R329" s="135"/>
      <c r="S329" s="1"/>
      <c r="T329" s="1"/>
    </row>
    <row r="330" spans="17:20" x14ac:dyDescent="0.25">
      <c r="Q330" s="135"/>
      <c r="R330" s="135"/>
      <c r="S330" s="1"/>
      <c r="T330" s="1"/>
    </row>
    <row r="331" spans="17:20" x14ac:dyDescent="0.25">
      <c r="Q331" s="135"/>
      <c r="R331" s="135"/>
      <c r="S331" s="1"/>
      <c r="T331" s="1"/>
    </row>
    <row r="332" spans="17:20" x14ac:dyDescent="0.25">
      <c r="Q332" s="135"/>
      <c r="R332" s="135"/>
      <c r="S332" s="1"/>
      <c r="T332" s="1"/>
    </row>
    <row r="333" spans="17:20" x14ac:dyDescent="0.25">
      <c r="Q333" s="135"/>
      <c r="R333" s="135"/>
      <c r="S333" s="1"/>
      <c r="T333" s="1"/>
    </row>
    <row r="334" spans="17:20" x14ac:dyDescent="0.25">
      <c r="Q334" s="135"/>
      <c r="R334" s="135"/>
      <c r="S334" s="1"/>
      <c r="T334" s="1"/>
    </row>
    <row r="335" spans="17:20" x14ac:dyDescent="0.25">
      <c r="Q335" s="135"/>
      <c r="R335" s="135"/>
      <c r="S335" s="1"/>
      <c r="T335" s="1"/>
    </row>
    <row r="336" spans="17:20" x14ac:dyDescent="0.25">
      <c r="Q336" s="135"/>
      <c r="R336" s="135"/>
      <c r="S336" s="1"/>
      <c r="T336" s="1"/>
    </row>
    <row r="337" spans="17:20" x14ac:dyDescent="0.25">
      <c r="Q337" s="135"/>
      <c r="R337" s="135"/>
      <c r="S337" s="1"/>
      <c r="T337" s="1"/>
    </row>
    <row r="338" spans="17:20" x14ac:dyDescent="0.25">
      <c r="Q338" s="135"/>
      <c r="R338" s="135"/>
      <c r="S338" s="1"/>
      <c r="T338" s="1"/>
    </row>
    <row r="339" spans="17:20" x14ac:dyDescent="0.25">
      <c r="Q339" s="135"/>
      <c r="R339" s="135"/>
      <c r="S339" s="1"/>
      <c r="T339" s="1"/>
    </row>
    <row r="340" spans="17:20" x14ac:dyDescent="0.25">
      <c r="Q340" s="135"/>
      <c r="R340" s="135"/>
      <c r="S340" s="1"/>
      <c r="T340" s="1"/>
    </row>
    <row r="341" spans="17:20" x14ac:dyDescent="0.25">
      <c r="Q341" s="135"/>
      <c r="R341" s="135"/>
      <c r="S341" s="1"/>
      <c r="T341" s="1"/>
    </row>
    <row r="342" spans="17:20" x14ac:dyDescent="0.25">
      <c r="Q342" s="135"/>
      <c r="R342" s="135"/>
      <c r="S342" s="1"/>
      <c r="T342" s="1"/>
    </row>
    <row r="343" spans="17:20" x14ac:dyDescent="0.25">
      <c r="Q343" s="135"/>
      <c r="R343" s="135"/>
      <c r="S343" s="1"/>
      <c r="T343" s="1"/>
    </row>
    <row r="344" spans="17:20" x14ac:dyDescent="0.25">
      <c r="Q344" s="135"/>
      <c r="R344" s="135"/>
      <c r="S344" s="1"/>
      <c r="T344" s="1"/>
    </row>
    <row r="345" spans="17:20" x14ac:dyDescent="0.25">
      <c r="Q345" s="135"/>
      <c r="R345" s="135"/>
      <c r="S345" s="1"/>
      <c r="T345" s="1"/>
    </row>
    <row r="346" spans="17:20" x14ac:dyDescent="0.25">
      <c r="Q346" s="135"/>
      <c r="R346" s="135"/>
      <c r="S346" s="1"/>
      <c r="T346" s="1"/>
    </row>
    <row r="347" spans="17:20" x14ac:dyDescent="0.25">
      <c r="Q347" s="135"/>
      <c r="R347" s="135"/>
      <c r="S347" s="1"/>
      <c r="T347" s="1"/>
    </row>
    <row r="348" spans="17:20" x14ac:dyDescent="0.25">
      <c r="Q348" s="135"/>
      <c r="R348" s="135"/>
      <c r="S348" s="1"/>
      <c r="T348" s="1"/>
    </row>
    <row r="349" spans="17:20" x14ac:dyDescent="0.25">
      <c r="Q349" s="135"/>
      <c r="R349" s="135"/>
      <c r="S349" s="1"/>
      <c r="T349" s="1"/>
    </row>
    <row r="350" spans="17:20" x14ac:dyDescent="0.25">
      <c r="Q350" s="135"/>
      <c r="R350" s="135"/>
      <c r="S350" s="1"/>
      <c r="T350" s="1"/>
    </row>
    <row r="351" spans="17:20" x14ac:dyDescent="0.25">
      <c r="Q351" s="135"/>
      <c r="R351" s="135"/>
      <c r="S351" s="1"/>
      <c r="T351" s="1"/>
    </row>
    <row r="352" spans="17:20" x14ac:dyDescent="0.25">
      <c r="Q352" s="135"/>
      <c r="R352" s="135"/>
      <c r="S352" s="1"/>
      <c r="T352" s="1"/>
    </row>
    <row r="353" spans="17:20" x14ac:dyDescent="0.25">
      <c r="Q353" s="135"/>
      <c r="R353" s="135"/>
      <c r="S353" s="1"/>
      <c r="T353" s="1"/>
    </row>
    <row r="354" spans="17:20" x14ac:dyDescent="0.25">
      <c r="Q354" s="135"/>
      <c r="R354" s="135"/>
      <c r="S354" s="1"/>
      <c r="T354" s="1"/>
    </row>
    <row r="355" spans="17:20" x14ac:dyDescent="0.25">
      <c r="Q355" s="135"/>
      <c r="R355" s="135"/>
      <c r="S355" s="1"/>
      <c r="T355" s="1"/>
    </row>
    <row r="356" spans="17:20" x14ac:dyDescent="0.25">
      <c r="Q356" s="135"/>
      <c r="R356" s="135"/>
      <c r="S356" s="1"/>
      <c r="T356" s="1"/>
    </row>
    <row r="357" spans="17:20" x14ac:dyDescent="0.25">
      <c r="Q357" s="135"/>
      <c r="R357" s="135"/>
      <c r="S357" s="1"/>
      <c r="T357" s="1"/>
    </row>
    <row r="358" spans="17:20" x14ac:dyDescent="0.25">
      <c r="Q358" s="135"/>
      <c r="R358" s="135"/>
      <c r="S358" s="1"/>
      <c r="T358" s="1"/>
    </row>
    <row r="359" spans="17:20" x14ac:dyDescent="0.25">
      <c r="Q359" s="135"/>
      <c r="R359" s="135"/>
      <c r="S359" s="1"/>
      <c r="T359" s="1"/>
    </row>
    <row r="360" spans="17:20" x14ac:dyDescent="0.25">
      <c r="Q360" s="135"/>
      <c r="R360" s="135"/>
      <c r="S360" s="1"/>
      <c r="T360" s="1"/>
    </row>
    <row r="361" spans="17:20" x14ac:dyDescent="0.25">
      <c r="Q361" s="135"/>
      <c r="R361" s="135"/>
      <c r="S361" s="1"/>
      <c r="T361" s="1"/>
    </row>
    <row r="362" spans="17:20" x14ac:dyDescent="0.25">
      <c r="Q362" s="135"/>
      <c r="R362" s="135"/>
      <c r="S362" s="1"/>
      <c r="T362" s="1"/>
    </row>
    <row r="363" spans="17:20" x14ac:dyDescent="0.25">
      <c r="Q363" s="135"/>
      <c r="R363" s="135"/>
      <c r="S363" s="1"/>
      <c r="T363" s="1"/>
    </row>
    <row r="364" spans="17:20" x14ac:dyDescent="0.25">
      <c r="Q364" s="135"/>
      <c r="R364" s="135"/>
      <c r="S364" s="1"/>
      <c r="T364" s="1"/>
    </row>
    <row r="365" spans="17:20" x14ac:dyDescent="0.25">
      <c r="Q365" s="135"/>
      <c r="R365" s="135"/>
      <c r="S365" s="1"/>
      <c r="T365" s="1"/>
    </row>
    <row r="366" spans="17:20" x14ac:dyDescent="0.25">
      <c r="Q366" s="135"/>
      <c r="R366" s="135"/>
      <c r="S366" s="1"/>
      <c r="T366" s="1"/>
    </row>
    <row r="367" spans="17:20" x14ac:dyDescent="0.25">
      <c r="Q367" s="135"/>
      <c r="R367" s="135"/>
      <c r="S367" s="1"/>
      <c r="T367" s="1"/>
    </row>
    <row r="368" spans="17:20" x14ac:dyDescent="0.25">
      <c r="Q368" s="135"/>
      <c r="R368" s="135"/>
      <c r="S368" s="1"/>
      <c r="T368" s="1"/>
    </row>
    <row r="369" spans="17:20" x14ac:dyDescent="0.25">
      <c r="Q369" s="135"/>
      <c r="R369" s="135"/>
      <c r="S369" s="1"/>
      <c r="T369" s="1"/>
    </row>
    <row r="370" spans="17:20" x14ac:dyDescent="0.25">
      <c r="Q370" s="135"/>
      <c r="R370" s="135"/>
      <c r="S370" s="1"/>
      <c r="T370" s="1"/>
    </row>
    <row r="371" spans="17:20" x14ac:dyDescent="0.25">
      <c r="Q371" s="135"/>
      <c r="R371" s="135"/>
      <c r="S371" s="1"/>
      <c r="T371" s="1"/>
    </row>
    <row r="372" spans="17:20" x14ac:dyDescent="0.25">
      <c r="Q372" s="135"/>
      <c r="R372" s="135"/>
      <c r="S372" s="1"/>
      <c r="T372" s="1"/>
    </row>
    <row r="373" spans="17:20" x14ac:dyDescent="0.25">
      <c r="Q373" s="135"/>
      <c r="R373" s="135"/>
      <c r="S373" s="1"/>
      <c r="T373" s="1"/>
    </row>
    <row r="374" spans="17:20" x14ac:dyDescent="0.25">
      <c r="Q374" s="135"/>
      <c r="R374" s="135"/>
      <c r="S374" s="1"/>
      <c r="T374" s="1"/>
    </row>
    <row r="375" spans="17:20" x14ac:dyDescent="0.25">
      <c r="Q375" s="135"/>
      <c r="R375" s="135"/>
      <c r="S375" s="1"/>
      <c r="T375" s="1"/>
    </row>
    <row r="376" spans="17:20" x14ac:dyDescent="0.25">
      <c r="Q376" s="135"/>
      <c r="R376" s="135"/>
      <c r="S376" s="1"/>
      <c r="T376" s="1"/>
    </row>
    <row r="377" spans="17:20" x14ac:dyDescent="0.25">
      <c r="Q377" s="135"/>
      <c r="R377" s="135"/>
      <c r="S377" s="1"/>
      <c r="T377" s="1"/>
    </row>
    <row r="378" spans="17:20" x14ac:dyDescent="0.25">
      <c r="Q378" s="135"/>
      <c r="R378" s="135"/>
      <c r="S378" s="1"/>
      <c r="T378" s="1"/>
    </row>
    <row r="379" spans="17:20" x14ac:dyDescent="0.25">
      <c r="Q379" s="135"/>
      <c r="R379" s="135"/>
      <c r="S379" s="1"/>
      <c r="T379" s="1"/>
    </row>
    <row r="380" spans="17:20" x14ac:dyDescent="0.25">
      <c r="Q380" s="135"/>
      <c r="R380" s="135"/>
      <c r="S380" s="1"/>
      <c r="T380" s="1"/>
    </row>
    <row r="381" spans="17:20" x14ac:dyDescent="0.25">
      <c r="Q381" s="135"/>
      <c r="R381" s="135"/>
      <c r="S381" s="1"/>
      <c r="T381" s="1"/>
    </row>
    <row r="382" spans="17:20" x14ac:dyDescent="0.25">
      <c r="Q382" s="135"/>
      <c r="R382" s="135"/>
      <c r="S382" s="1"/>
      <c r="T382" s="1"/>
    </row>
    <row r="383" spans="17:20" x14ac:dyDescent="0.25">
      <c r="Q383" s="135"/>
      <c r="R383" s="135"/>
      <c r="S383" s="1"/>
      <c r="T383" s="1"/>
    </row>
    <row r="384" spans="17:20" x14ac:dyDescent="0.25">
      <c r="Q384" s="135"/>
      <c r="R384" s="135"/>
      <c r="S384" s="1"/>
      <c r="T384" s="1"/>
    </row>
    <row r="385" spans="17:20" x14ac:dyDescent="0.25">
      <c r="Q385" s="135"/>
      <c r="R385" s="135"/>
      <c r="S385" s="1"/>
      <c r="T385" s="1"/>
    </row>
    <row r="386" spans="17:20" x14ac:dyDescent="0.25">
      <c r="Q386" s="135"/>
      <c r="R386" s="135"/>
      <c r="S386" s="1"/>
      <c r="T386" s="1"/>
    </row>
    <row r="387" spans="17:20" x14ac:dyDescent="0.25">
      <c r="Q387" s="135"/>
      <c r="R387" s="135"/>
      <c r="S387" s="1"/>
      <c r="T387" s="1"/>
    </row>
    <row r="388" spans="17:20" x14ac:dyDescent="0.25">
      <c r="Q388" s="135"/>
      <c r="R388" s="135"/>
      <c r="S388" s="1"/>
      <c r="T388" s="1"/>
    </row>
    <row r="389" spans="17:20" x14ac:dyDescent="0.25">
      <c r="Q389" s="135"/>
      <c r="R389" s="135"/>
      <c r="S389" s="1"/>
      <c r="T389" s="1"/>
    </row>
    <row r="390" spans="17:20" x14ac:dyDescent="0.25">
      <c r="Q390" s="135"/>
      <c r="R390" s="135"/>
      <c r="S390" s="1"/>
      <c r="T390" s="1"/>
    </row>
    <row r="391" spans="17:20" x14ac:dyDescent="0.25">
      <c r="Q391" s="135"/>
      <c r="R391" s="135"/>
      <c r="S391" s="1"/>
      <c r="T391" s="1"/>
    </row>
    <row r="392" spans="17:20" x14ac:dyDescent="0.25">
      <c r="Q392" s="135"/>
      <c r="R392" s="135"/>
      <c r="S392" s="1"/>
      <c r="T392" s="1"/>
    </row>
    <row r="393" spans="17:20" x14ac:dyDescent="0.25">
      <c r="Q393" s="135"/>
      <c r="R393" s="135"/>
      <c r="S393" s="1"/>
      <c r="T393" s="1"/>
    </row>
    <row r="394" spans="17:20" x14ac:dyDescent="0.25">
      <c r="Q394" s="135"/>
      <c r="R394" s="135"/>
      <c r="S394" s="1"/>
      <c r="T394" s="1"/>
    </row>
    <row r="395" spans="17:20" x14ac:dyDescent="0.25">
      <c r="Q395" s="135"/>
      <c r="R395" s="135"/>
      <c r="S395" s="1"/>
      <c r="T395" s="1"/>
    </row>
    <row r="396" spans="17:20" x14ac:dyDescent="0.25">
      <c r="Q396" s="135"/>
      <c r="R396" s="135"/>
      <c r="S396" s="1"/>
      <c r="T396" s="1"/>
    </row>
    <row r="397" spans="17:20" x14ac:dyDescent="0.25">
      <c r="Q397" s="135"/>
      <c r="R397" s="135"/>
      <c r="S397" s="1"/>
      <c r="T397" s="1"/>
    </row>
    <row r="398" spans="17:20" x14ac:dyDescent="0.25">
      <c r="Q398" s="135"/>
      <c r="R398" s="135"/>
      <c r="S398" s="1"/>
      <c r="T398" s="1"/>
    </row>
    <row r="399" spans="17:20" x14ac:dyDescent="0.25">
      <c r="Q399" s="135"/>
      <c r="R399" s="135"/>
      <c r="S399" s="1"/>
      <c r="T399" s="1"/>
    </row>
    <row r="400" spans="17:20" x14ac:dyDescent="0.25">
      <c r="Q400" s="135"/>
      <c r="R400" s="135"/>
      <c r="S400" s="1"/>
      <c r="T400" s="1"/>
    </row>
    <row r="401" spans="17:20" x14ac:dyDescent="0.25">
      <c r="Q401" s="135"/>
      <c r="R401" s="135"/>
      <c r="S401" s="1"/>
      <c r="T401" s="1"/>
    </row>
    <row r="402" spans="17:20" x14ac:dyDescent="0.25">
      <c r="Q402" s="135"/>
      <c r="R402" s="135"/>
      <c r="S402" s="1"/>
      <c r="T402" s="1"/>
    </row>
    <row r="403" spans="17:20" x14ac:dyDescent="0.25">
      <c r="Q403" s="135"/>
      <c r="R403" s="135"/>
      <c r="S403" s="1"/>
      <c r="T403" s="1"/>
    </row>
    <row r="404" spans="17:20" x14ac:dyDescent="0.25">
      <c r="Q404" s="135"/>
      <c r="R404" s="135"/>
      <c r="S404" s="1"/>
      <c r="T404" s="1"/>
    </row>
    <row r="405" spans="17:20" x14ac:dyDescent="0.25">
      <c r="Q405" s="135"/>
      <c r="R405" s="135"/>
      <c r="S405" s="1"/>
      <c r="T405" s="1"/>
    </row>
    <row r="406" spans="17:20" x14ac:dyDescent="0.25">
      <c r="Q406" s="135"/>
      <c r="R406" s="135"/>
      <c r="S406" s="1"/>
      <c r="T406" s="1"/>
    </row>
    <row r="407" spans="17:20" x14ac:dyDescent="0.25">
      <c r="Q407" s="135"/>
      <c r="R407" s="135"/>
      <c r="S407" s="1"/>
      <c r="T407" s="1"/>
    </row>
    <row r="408" spans="17:20" x14ac:dyDescent="0.25">
      <c r="Q408" s="135"/>
      <c r="R408" s="135"/>
      <c r="S408" s="1"/>
      <c r="T408" s="1"/>
    </row>
    <row r="409" spans="17:20" x14ac:dyDescent="0.25">
      <c r="Q409" s="135"/>
      <c r="R409" s="135"/>
      <c r="S409" s="1"/>
      <c r="T409" s="1"/>
    </row>
    <row r="410" spans="17:20" x14ac:dyDescent="0.25">
      <c r="Q410" s="135"/>
      <c r="R410" s="135"/>
      <c r="S410" s="1"/>
      <c r="T410" s="1"/>
    </row>
    <row r="411" spans="17:20" x14ac:dyDescent="0.25">
      <c r="Q411" s="135"/>
      <c r="R411" s="135"/>
      <c r="S411" s="1"/>
      <c r="T411" s="1"/>
    </row>
    <row r="412" spans="17:20" x14ac:dyDescent="0.25">
      <c r="Q412" s="135"/>
      <c r="R412" s="135"/>
      <c r="S412" s="1"/>
      <c r="T412" s="1"/>
    </row>
    <row r="413" spans="17:20" x14ac:dyDescent="0.25">
      <c r="Q413" s="135"/>
      <c r="R413" s="135"/>
      <c r="S413" s="1"/>
      <c r="T413" s="1"/>
    </row>
    <row r="414" spans="17:20" x14ac:dyDescent="0.25">
      <c r="Q414" s="135"/>
      <c r="R414" s="135"/>
      <c r="S414" s="1"/>
      <c r="T414" s="1"/>
    </row>
    <row r="415" spans="17:20" x14ac:dyDescent="0.25">
      <c r="Q415" s="135"/>
      <c r="R415" s="135"/>
      <c r="S415" s="1"/>
      <c r="T415" s="1"/>
    </row>
    <row r="416" spans="17:20" x14ac:dyDescent="0.25">
      <c r="Q416" s="135"/>
      <c r="R416" s="135"/>
      <c r="S416" s="1"/>
      <c r="T416" s="1"/>
    </row>
    <row r="417" spans="17:20" x14ac:dyDescent="0.25">
      <c r="Q417" s="135"/>
      <c r="R417" s="135"/>
      <c r="S417" s="1"/>
      <c r="T417" s="1"/>
    </row>
    <row r="418" spans="17:20" x14ac:dyDescent="0.25">
      <c r="Q418" s="135"/>
      <c r="R418" s="135"/>
      <c r="S418" s="1"/>
      <c r="T418" s="1"/>
    </row>
    <row r="419" spans="17:20" x14ac:dyDescent="0.25">
      <c r="Q419" s="135"/>
      <c r="R419" s="135"/>
      <c r="S419" s="1"/>
      <c r="T419" s="1"/>
    </row>
    <row r="420" spans="17:20" x14ac:dyDescent="0.25">
      <c r="Q420" s="135"/>
      <c r="R420" s="135"/>
      <c r="S420" s="1"/>
      <c r="T420" s="1"/>
    </row>
    <row r="421" spans="17:20" x14ac:dyDescent="0.25">
      <c r="Q421" s="135"/>
      <c r="R421" s="135"/>
      <c r="S421" s="1"/>
      <c r="T421" s="1"/>
    </row>
    <row r="422" spans="17:20" x14ac:dyDescent="0.25">
      <c r="Q422" s="135"/>
      <c r="R422" s="135"/>
      <c r="S422" s="1"/>
      <c r="T422" s="1"/>
    </row>
    <row r="423" spans="17:20" x14ac:dyDescent="0.25">
      <c r="Q423" s="135"/>
      <c r="R423" s="135"/>
      <c r="S423" s="1"/>
      <c r="T423" s="1"/>
    </row>
    <row r="424" spans="17:20" x14ac:dyDescent="0.25">
      <c r="Q424" s="135"/>
      <c r="R424" s="135"/>
      <c r="S424" s="1"/>
      <c r="T424" s="1"/>
    </row>
    <row r="425" spans="17:20" x14ac:dyDescent="0.25">
      <c r="Q425" s="135"/>
      <c r="R425" s="135"/>
      <c r="S425" s="1"/>
      <c r="T425" s="1"/>
    </row>
    <row r="426" spans="17:20" x14ac:dyDescent="0.25">
      <c r="Q426" s="135"/>
      <c r="R426" s="135"/>
      <c r="S426" s="1"/>
      <c r="T426" s="1"/>
    </row>
    <row r="427" spans="17:20" x14ac:dyDescent="0.25">
      <c r="Q427" s="135"/>
      <c r="R427" s="135"/>
      <c r="S427" s="1"/>
      <c r="T427" s="1"/>
    </row>
    <row r="428" spans="17:20" x14ac:dyDescent="0.25">
      <c r="Q428" s="135"/>
      <c r="R428" s="135"/>
      <c r="S428" s="1"/>
      <c r="T428" s="1"/>
    </row>
    <row r="429" spans="17:20" x14ac:dyDescent="0.25">
      <c r="Q429" s="135"/>
      <c r="R429" s="135"/>
      <c r="S429" s="1"/>
      <c r="T429" s="1"/>
    </row>
    <row r="430" spans="17:20" x14ac:dyDescent="0.25">
      <c r="Q430" s="135"/>
      <c r="R430" s="135"/>
      <c r="S430" s="1"/>
      <c r="T430" s="1"/>
    </row>
    <row r="431" spans="17:20" x14ac:dyDescent="0.25">
      <c r="Q431" s="135"/>
      <c r="R431" s="135"/>
      <c r="S431" s="1"/>
      <c r="T431" s="1"/>
    </row>
    <row r="432" spans="17:20" x14ac:dyDescent="0.25">
      <c r="Q432" s="135"/>
      <c r="R432" s="135"/>
      <c r="S432" s="1"/>
      <c r="T432" s="1"/>
    </row>
    <row r="433" spans="17:20" x14ac:dyDescent="0.25">
      <c r="Q433" s="135"/>
      <c r="R433" s="135"/>
      <c r="S433" s="1"/>
      <c r="T433" s="1"/>
    </row>
    <row r="434" spans="17:20" x14ac:dyDescent="0.25">
      <c r="Q434" s="135"/>
      <c r="R434" s="135"/>
      <c r="S434" s="1"/>
      <c r="T434" s="1"/>
    </row>
    <row r="435" spans="17:20" x14ac:dyDescent="0.25">
      <c r="Q435" s="135"/>
      <c r="R435" s="135"/>
      <c r="S435" s="1"/>
      <c r="T435" s="1"/>
    </row>
    <row r="436" spans="17:20" x14ac:dyDescent="0.25">
      <c r="Q436" s="135"/>
      <c r="R436" s="135"/>
      <c r="S436" s="1"/>
      <c r="T436" s="1"/>
    </row>
    <row r="437" spans="17:20" x14ac:dyDescent="0.25">
      <c r="Q437" s="135"/>
      <c r="R437" s="135"/>
      <c r="S437" s="1"/>
      <c r="T437" s="1"/>
    </row>
    <row r="438" spans="17:20" x14ac:dyDescent="0.25">
      <c r="Q438" s="135"/>
      <c r="R438" s="135"/>
      <c r="S438" s="1"/>
      <c r="T438" s="1"/>
    </row>
    <row r="439" spans="17:20" x14ac:dyDescent="0.25">
      <c r="Q439" s="135"/>
      <c r="R439" s="135"/>
      <c r="S439" s="1"/>
      <c r="T439" s="1"/>
    </row>
    <row r="440" spans="17:20" x14ac:dyDescent="0.25">
      <c r="Q440" s="135"/>
      <c r="R440" s="135"/>
      <c r="S440" s="1"/>
      <c r="T440" s="1"/>
    </row>
    <row r="441" spans="17:20" x14ac:dyDescent="0.25">
      <c r="Q441" s="135"/>
      <c r="R441" s="135"/>
      <c r="S441" s="1"/>
      <c r="T441" s="1"/>
    </row>
    <row r="442" spans="17:20" x14ac:dyDescent="0.25">
      <c r="Q442" s="135"/>
      <c r="R442" s="135"/>
      <c r="S442" s="1"/>
      <c r="T442" s="1"/>
    </row>
    <row r="443" spans="17:20" x14ac:dyDescent="0.25">
      <c r="Q443" s="135"/>
      <c r="R443" s="135"/>
      <c r="S443" s="1"/>
      <c r="T443" s="1"/>
    </row>
    <row r="444" spans="17:20" x14ac:dyDescent="0.25">
      <c r="Q444" s="135"/>
      <c r="R444" s="135"/>
      <c r="S444" s="1"/>
      <c r="T444" s="1"/>
    </row>
    <row r="445" spans="17:20" x14ac:dyDescent="0.25">
      <c r="Q445" s="135"/>
      <c r="R445" s="135"/>
      <c r="S445" s="1"/>
      <c r="T445" s="1"/>
    </row>
    <row r="446" spans="17:20" x14ac:dyDescent="0.25">
      <c r="Q446" s="135"/>
      <c r="R446" s="135"/>
      <c r="S446" s="1"/>
      <c r="T446" s="1"/>
    </row>
    <row r="447" spans="17:20" x14ac:dyDescent="0.25">
      <c r="Q447" s="135"/>
      <c r="R447" s="135"/>
      <c r="S447" s="1"/>
      <c r="T447" s="1"/>
    </row>
    <row r="448" spans="17:20" x14ac:dyDescent="0.25">
      <c r="Q448" s="135"/>
      <c r="R448" s="135"/>
      <c r="S448" s="1"/>
      <c r="T448" s="1"/>
    </row>
    <row r="449" spans="17:20" x14ac:dyDescent="0.25">
      <c r="Q449" s="135"/>
      <c r="R449" s="135"/>
      <c r="S449" s="1"/>
      <c r="T449" s="1"/>
    </row>
    <row r="450" spans="17:20" x14ac:dyDescent="0.25">
      <c r="Q450" s="135"/>
      <c r="R450" s="135"/>
      <c r="S450" s="1"/>
      <c r="T450" s="1"/>
    </row>
    <row r="451" spans="17:20" x14ac:dyDescent="0.25">
      <c r="Q451" s="135"/>
      <c r="R451" s="135"/>
      <c r="S451" s="1"/>
      <c r="T451" s="1"/>
    </row>
    <row r="452" spans="17:20" x14ac:dyDescent="0.25">
      <c r="Q452" s="135"/>
      <c r="R452" s="135"/>
      <c r="S452" s="1"/>
      <c r="T452" s="1"/>
    </row>
    <row r="453" spans="17:20" x14ac:dyDescent="0.25">
      <c r="Q453" s="135"/>
      <c r="R453" s="135"/>
      <c r="S453" s="1"/>
      <c r="T453" s="1"/>
    </row>
    <row r="454" spans="17:20" x14ac:dyDescent="0.25">
      <c r="Q454" s="135"/>
      <c r="R454" s="135"/>
      <c r="S454" s="1"/>
      <c r="T454" s="1"/>
    </row>
    <row r="455" spans="17:20" x14ac:dyDescent="0.25">
      <c r="Q455" s="135"/>
      <c r="R455" s="135"/>
      <c r="S455" s="1"/>
      <c r="T455" s="1"/>
    </row>
    <row r="456" spans="17:20" x14ac:dyDescent="0.25">
      <c r="Q456" s="135"/>
      <c r="R456" s="135"/>
      <c r="S456" s="1"/>
      <c r="T456" s="1"/>
    </row>
    <row r="457" spans="17:20" x14ac:dyDescent="0.25">
      <c r="Q457" s="135"/>
      <c r="R457" s="135"/>
      <c r="S457" s="1"/>
      <c r="T457" s="1"/>
    </row>
    <row r="458" spans="17:20" x14ac:dyDescent="0.25">
      <c r="Q458" s="135"/>
      <c r="R458" s="135"/>
      <c r="S458" s="1"/>
      <c r="T458" s="1"/>
    </row>
    <row r="459" spans="17:20" x14ac:dyDescent="0.25">
      <c r="Q459" s="135"/>
      <c r="R459" s="135"/>
      <c r="S459" s="1"/>
      <c r="T459" s="1"/>
    </row>
    <row r="460" spans="17:20" x14ac:dyDescent="0.25">
      <c r="Q460" s="135"/>
      <c r="R460" s="135"/>
      <c r="S460" s="1"/>
      <c r="T460" s="1"/>
    </row>
    <row r="461" spans="17:20" x14ac:dyDescent="0.25">
      <c r="Q461" s="135"/>
      <c r="R461" s="135"/>
      <c r="S461" s="1"/>
      <c r="T461" s="1"/>
    </row>
    <row r="462" spans="17:20" x14ac:dyDescent="0.25">
      <c r="Q462" s="135"/>
      <c r="R462" s="135"/>
      <c r="S462" s="1"/>
      <c r="T462" s="1"/>
    </row>
    <row r="463" spans="17:20" x14ac:dyDescent="0.25">
      <c r="Q463" s="135"/>
      <c r="R463" s="135"/>
      <c r="S463" s="1"/>
      <c r="T463" s="1"/>
    </row>
    <row r="464" spans="17:20" x14ac:dyDescent="0.25">
      <c r="Q464" s="135"/>
      <c r="R464" s="135"/>
      <c r="S464" s="1"/>
      <c r="T464" s="1"/>
    </row>
    <row r="465" spans="17:20" x14ac:dyDescent="0.25">
      <c r="Q465" s="135"/>
      <c r="R465" s="135"/>
      <c r="S465" s="1"/>
      <c r="T465" s="1"/>
    </row>
    <row r="466" spans="17:20" x14ac:dyDescent="0.25">
      <c r="Q466" s="135"/>
      <c r="R466" s="135"/>
      <c r="S466" s="1"/>
      <c r="T466" s="1"/>
    </row>
    <row r="467" spans="17:20" x14ac:dyDescent="0.25">
      <c r="Q467" s="135"/>
      <c r="R467" s="135"/>
      <c r="S467" s="1"/>
      <c r="T467" s="1"/>
    </row>
    <row r="468" spans="17:20" x14ac:dyDescent="0.25">
      <c r="Q468" s="135"/>
      <c r="R468" s="135"/>
      <c r="S468" s="1"/>
      <c r="T468" s="1"/>
    </row>
    <row r="469" spans="17:20" x14ac:dyDescent="0.25">
      <c r="Q469" s="135"/>
      <c r="R469" s="135"/>
      <c r="S469" s="1"/>
      <c r="T469" s="1"/>
    </row>
    <row r="470" spans="17:20" x14ac:dyDescent="0.25">
      <c r="Q470" s="135"/>
      <c r="R470" s="135"/>
      <c r="S470" s="1"/>
      <c r="T470" s="1"/>
    </row>
    <row r="471" spans="17:20" x14ac:dyDescent="0.25">
      <c r="Q471" s="135"/>
      <c r="R471" s="135"/>
      <c r="S471" s="1"/>
      <c r="T471" s="1"/>
    </row>
    <row r="472" spans="17:20" x14ac:dyDescent="0.25">
      <c r="Q472" s="135"/>
      <c r="R472" s="135"/>
      <c r="S472" s="1"/>
      <c r="T472" s="1"/>
    </row>
    <row r="473" spans="17:20" x14ac:dyDescent="0.25">
      <c r="Q473" s="135"/>
      <c r="R473" s="135"/>
      <c r="S473" s="1"/>
      <c r="T473" s="1"/>
    </row>
    <row r="474" spans="17:20" x14ac:dyDescent="0.25">
      <c r="Q474" s="135"/>
      <c r="R474" s="135"/>
      <c r="S474" s="1"/>
      <c r="T474" s="1"/>
    </row>
    <row r="475" spans="17:20" x14ac:dyDescent="0.25">
      <c r="Q475" s="135"/>
      <c r="R475" s="135"/>
      <c r="S475" s="1"/>
      <c r="T475" s="1"/>
    </row>
    <row r="476" spans="17:20" x14ac:dyDescent="0.25">
      <c r="Q476" s="135"/>
      <c r="R476" s="135"/>
      <c r="S476" s="1"/>
      <c r="T476" s="1"/>
    </row>
    <row r="477" spans="17:20" x14ac:dyDescent="0.25">
      <c r="Q477" s="135"/>
      <c r="R477" s="135"/>
      <c r="S477" s="1"/>
      <c r="T477" s="1"/>
    </row>
    <row r="478" spans="17:20" x14ac:dyDescent="0.25">
      <c r="Q478" s="135"/>
      <c r="R478" s="135"/>
      <c r="S478" s="1"/>
      <c r="T478" s="1"/>
    </row>
    <row r="479" spans="17:20" x14ac:dyDescent="0.25">
      <c r="Q479" s="135"/>
      <c r="R479" s="135"/>
      <c r="S479" s="1"/>
      <c r="T479" s="1"/>
    </row>
    <row r="480" spans="17:20" x14ac:dyDescent="0.25">
      <c r="Q480" s="135"/>
      <c r="R480" s="135"/>
      <c r="S480" s="1"/>
      <c r="T480" s="1"/>
    </row>
    <row r="481" spans="17:20" x14ac:dyDescent="0.25">
      <c r="Q481" s="135"/>
      <c r="R481" s="135"/>
      <c r="S481" s="1"/>
      <c r="T481" s="1"/>
    </row>
    <row r="482" spans="17:20" x14ac:dyDescent="0.25">
      <c r="Q482" s="135"/>
      <c r="R482" s="135"/>
      <c r="S482" s="1"/>
      <c r="T482" s="1"/>
    </row>
    <row r="483" spans="17:20" x14ac:dyDescent="0.25">
      <c r="Q483" s="135"/>
      <c r="R483" s="135"/>
      <c r="S483" s="1"/>
      <c r="T483" s="1"/>
    </row>
    <row r="484" spans="17:20" x14ac:dyDescent="0.25">
      <c r="Q484" s="135"/>
      <c r="R484" s="135"/>
      <c r="S484" s="1"/>
      <c r="T484" s="1"/>
    </row>
    <row r="485" spans="17:20" x14ac:dyDescent="0.25">
      <c r="Q485" s="135"/>
      <c r="R485" s="135"/>
      <c r="S485" s="1"/>
      <c r="T485" s="1"/>
    </row>
    <row r="486" spans="17:20" x14ac:dyDescent="0.25">
      <c r="Q486" s="135"/>
      <c r="R486" s="135"/>
      <c r="S486" s="1"/>
      <c r="T486" s="1"/>
    </row>
    <row r="487" spans="17:20" x14ac:dyDescent="0.25">
      <c r="S487" s="1"/>
      <c r="T487" s="1"/>
    </row>
    <row r="488" spans="17:20" x14ac:dyDescent="0.25">
      <c r="S488" s="1"/>
      <c r="T488" s="1"/>
    </row>
    <row r="489" spans="17:20" x14ac:dyDescent="0.25">
      <c r="S489" s="1"/>
      <c r="T489" s="1"/>
    </row>
    <row r="490" spans="17:20" x14ac:dyDescent="0.25">
      <c r="S490" s="1"/>
      <c r="T490" s="1"/>
    </row>
    <row r="491" spans="17:20" x14ac:dyDescent="0.25">
      <c r="S491" s="1"/>
      <c r="T491" s="1"/>
    </row>
    <row r="492" spans="17:20" x14ac:dyDescent="0.25">
      <c r="S492" s="1"/>
      <c r="T492" s="1"/>
    </row>
    <row r="493" spans="17:20" x14ac:dyDescent="0.25">
      <c r="S493" s="1"/>
      <c r="T493" s="1"/>
    </row>
    <row r="494" spans="17:20" x14ac:dyDescent="0.25">
      <c r="S494" s="1"/>
      <c r="T494" s="1"/>
    </row>
    <row r="495" spans="17:20" x14ac:dyDescent="0.25">
      <c r="S495" s="1"/>
      <c r="T495" s="1"/>
    </row>
    <row r="496" spans="17: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S13:S17 S20:S33">
    <cfRule type="expression" dxfId="4" priority="19">
      <formula>M5&gt;G5</formula>
    </cfRule>
    <cfRule type="expression" priority="20">
      <formula>$M$5&gt;$G$5</formula>
    </cfRule>
  </conditionalFormatting>
  <conditionalFormatting sqref="S8:S12">
    <cfRule type="expression" dxfId="3" priority="15">
      <formula>M8&gt;G8</formula>
    </cfRule>
    <cfRule type="expression" priority="16">
      <formula>$M$5&gt;$G$5</formula>
    </cfRule>
  </conditionalFormatting>
  <conditionalFormatting sqref="S6:S7">
    <cfRule type="expression" dxfId="2" priority="5">
      <formula>M6&gt;G6</formula>
    </cfRule>
    <cfRule type="expression" priority="6">
      <formula>$M$5&gt;$G$5</formula>
    </cfRule>
  </conditionalFormatting>
  <conditionalFormatting sqref="S18">
    <cfRule type="expression" dxfId="1" priority="3">
      <formula>M18&gt;G18</formula>
    </cfRule>
    <cfRule type="expression" priority="4">
      <formula>$M$5&gt;$G$5</formula>
    </cfRule>
  </conditionalFormatting>
  <conditionalFormatting sqref="S19">
    <cfRule type="expression" dxfId="0" priority="1">
      <formula>M19&gt;G19</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 P8 P10:P12 P14 P20:P33 P18" xr:uid="{00000000-0002-0000-0000-000001000000}">
      <formula1>0</formula1>
      <formula2>1000000</formula2>
    </dataValidation>
    <dataValidation type="list" allowBlank="1" showInputMessage="1" showErrorMessage="1" sqref="N6 N8 N10:N12 N14 N20:N1048576 N18"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A45425C3E367A4A8A25CFC1FCC44E2C" ma:contentTypeVersion="13" ma:contentTypeDescription="Create a new document." ma:contentTypeScope="" ma:versionID="3245e33ccb5dd89a3e28ab64778a413c">
  <xsd:schema xmlns:xsd="http://www.w3.org/2001/XMLSchema" xmlns:xs="http://www.w3.org/2001/XMLSchema" xmlns:p="http://schemas.microsoft.com/office/2006/metadata/properties" xmlns:ns1="http://schemas.microsoft.com/sharepoint/v3" xmlns:ns2="a76cd3a5-e798-46dc-bca1-b38ab7cbdfaf" xmlns:ns3="d6d2f446-f863-4c00-ba44-ebf19adce64d" xmlns:ns4="cf63e0e4-4eb7-4cbb-9267-0825e502aadb" targetNamespace="http://schemas.microsoft.com/office/2006/metadata/properties" ma:root="true" ma:fieldsID="4558f5b778bfc46e512a19ac9452d670" ns1:_="" ns2:_="" ns3:_="" ns4:_="">
    <xsd:import namespace="http://schemas.microsoft.com/sharepoint/v3"/>
    <xsd:import namespace="a76cd3a5-e798-46dc-bca1-b38ab7cbdfaf"/>
    <xsd:import namespace="d6d2f446-f863-4c00-ba44-ebf19adce64d"/>
    <xsd:import namespace="cf63e0e4-4eb7-4cbb-9267-0825e502aadb"/>
    <xsd:element name="properties">
      <xsd:complexType>
        <xsd:sequence>
          <xsd:element name="documentManagement">
            <xsd:complexType>
              <xsd:all>
                <xsd:element ref="ns2:_dlc_DocId" minOccurs="0"/>
                <xsd:element ref="ns2:_dlc_DocIdUrl" minOccurs="0"/>
                <xsd:element ref="ns2:_dlc_DocIdPersistId" minOccurs="0"/>
                <xsd:element ref="ns3:Description" minOccurs="0"/>
                <xsd:element ref="ns4:SharedWithUsers" minOccurs="0"/>
                <xsd:element ref="ns4:SharedWithDetails" minOccurs="0"/>
                <xsd:element ref="ns3:MediaServiceMetadata" minOccurs="0"/>
                <xsd:element ref="ns3:MediaServiceFastMetadata" minOccurs="0"/>
                <xsd:element ref="ns1:_ip_UnifiedCompliancePolicyProperties" minOccurs="0"/>
                <xsd:element ref="ns1:_ip_UnifiedCompliancePolicyUIAction"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6cd3a5-e798-46dc-bca1-b38ab7cbdfa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format="Hyperlink"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6d2f446-f863-4c00-ba44-ebf19adce64d" elementFormDefault="qualified">
    <xsd:import namespace="http://schemas.microsoft.com/office/2006/documentManagement/types"/>
    <xsd:import namespace="http://schemas.microsoft.com/office/infopath/2007/PartnerControls"/>
    <xsd:element name="Description" ma:index="11" nillable="true" ma:displayName="Description" ma:format="Dropdown" ma:internalName="Description">
      <xsd:simpleType>
        <xsd:restriction base="dms:Text">
          <xsd:maxLength value="255"/>
        </xsd:restriction>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8" nillable="true" ma:displayName="Tags" ma:internalName="MediaServiceAutoTag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63e0e4-4eb7-4cbb-9267-0825e502aad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escription xmlns="d6d2f446-f863-4c00-ba44-ebf19adce64d" xsi:nil="true"/>
  </documentManagement>
</p:properties>
</file>

<file path=customXml/itemProps1.xml><?xml version="1.0" encoding="utf-8"?>
<ds:datastoreItem xmlns:ds="http://schemas.openxmlformats.org/officeDocument/2006/customXml" ds:itemID="{1F9ADAD0-8F51-4969-8B09-CBDE69D19C43}">
  <ds:schemaRefs>
    <ds:schemaRef ds:uri="http://schemas.microsoft.com/sharepoint/events"/>
  </ds:schemaRefs>
</ds:datastoreItem>
</file>

<file path=customXml/itemProps2.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3.xml><?xml version="1.0" encoding="utf-8"?>
<ds:datastoreItem xmlns:ds="http://schemas.openxmlformats.org/officeDocument/2006/customXml" ds:itemID="{6F7E5D9E-540F-4313-8CB5-2C91CCDF8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6cd3a5-e798-46dc-bca1-b38ab7cbdfaf"/>
    <ds:schemaRef ds:uri="d6d2f446-f863-4c00-ba44-ebf19adce64d"/>
    <ds:schemaRef ds:uri="cf63e0e4-4eb7-4cbb-9267-0825e502aa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8276AD2-F192-42F8-AF0F-D17AF1DBEFD1}">
  <ds:schemaRefs>
    <ds:schemaRef ds:uri="http://schemas.microsoft.com/office/2006/metadata/properties"/>
    <ds:schemaRef ds:uri="http://purl.org/dc/terms/"/>
    <ds:schemaRef ds:uri="http://schemas.microsoft.com/sharepoint/v3"/>
    <ds:schemaRef ds:uri="http://schemas.microsoft.com/office/2006/documentManagement/types"/>
    <ds:schemaRef ds:uri="a76cd3a5-e798-46dc-bca1-b38ab7cbdfaf"/>
    <ds:schemaRef ds:uri="http://schemas.openxmlformats.org/package/2006/metadata/core-properties"/>
    <ds:schemaRef ds:uri="d6d2f446-f863-4c00-ba44-ebf19adce64d"/>
    <ds:schemaRef ds:uri="http://purl.org/dc/elements/1.1/"/>
    <ds:schemaRef ds:uri="http://schemas.microsoft.com/office/infopath/2007/PartnerControls"/>
    <ds:schemaRef ds:uri="cf63e0e4-4eb7-4cbb-9267-0825e502aad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Dhillon, Karen</cp:lastModifiedBy>
  <cp:lastPrinted>2019-03-13T19:29:04Z</cp:lastPrinted>
  <dcterms:created xsi:type="dcterms:W3CDTF">2017-01-24T17:19:42Z</dcterms:created>
  <dcterms:modified xsi:type="dcterms:W3CDTF">2021-08-24T22:24:57Z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0x010100EA45425C3E367A4A8A25CFC1FCC44E2C</vt:lpwstr>
  </property>
  <property fmtid="{D5CDD505-2E9C-101B-9397-08002B2CF9AE}" pid="4" name="MSIP_Label_1520fa42-cf58-4c22-8b93-58cf1d3bd1cb_Enabled">
    <vt:lpwstr>true</vt:lpwstr>
  </property>
  <property fmtid="{D5CDD505-2E9C-101B-9397-08002B2CF9AE}" pid="5" name="MSIP_Label_1520fa42-cf58-4c22-8b93-58cf1d3bd1cb_SetDate">
    <vt:lpwstr>2021-06-30T21:04:36Z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cbefda9b-08f6-4016-bf09-4f3efea0f63e</vt:lpwstr>
  </property>
  <property fmtid="{D5CDD505-2E9C-101B-9397-08002B2CF9AE}" pid="10" name="MSIP_Label_1520fa42-cf58-4c22-8b93-58cf1d3bd1cb_ContentBits">
    <vt:lpwstr>0</vt:lpwstr>
  </property>
</Properties>
</file>