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reshinc-my.sharepoint.com/personal/emily_thresholdcommunications_com/Documents/CUSTOMERS/WaTech/RFQ-002/"/>
    </mc:Choice>
  </mc:AlternateContent>
  <xr:revisionPtr revIDLastSave="4" documentId="13_ncr:1_{3052C9D2-B953-4269-BC60-BF24A057964E}" xr6:coauthVersionLast="47" xr6:coauthVersionMax="47" xr10:uidLastSave="{810B7AA7-BB33-4399-AC43-AD7E9639A9D8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<sst xmlns="http://schemas.openxmlformats.org/spreadsheetml/2006/main" count="58" uniqueCount="45">
  <si>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</si>
  <si>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</si>
  <si>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</si>
  <si>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</si>
  <si>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</si>
  <si>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</si>
  <si>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</si>
  <si>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</si>
  <si>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</si>
  <si>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</si>
  <si>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</si>
  <si>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</si>
  <si>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</si>
  <si>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</si>
  <si>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</si>
  <si>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</si>
  <si>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</si>
  <si>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</si>
  <si>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</si>
  <si>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</si>
  <si>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</si>
  <si>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</si>
  <si>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</si>
  <si>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</si>
  <si>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</si>
  <si>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</si>
  <si>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</si>
  <si>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</si>
  <si>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</si>
  <si>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</si>
  <si>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</si>
  <si>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PE-PTA0502/CNTY0501/DOLC0501</t>
  </si>
  <si>
    <t>Clallam County Data Center
223 E 4th St,
Port Angeles, WA 98362-3015</t>
  </si>
  <si>
    <t>Greg Helwick 360-417-2598 ghelwick@co.clallam.wa.us</t>
  </si>
  <si>
    <t>VE-PTA0502/CNTY0501/DOLC0501</t>
  </si>
  <si>
    <t>100M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</si>
  <si>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</si>
  <si>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DOLC3423</t>
  </si>
  <si>
    <t>PackageExpress Auto Licensing - 2103 Harrison Ave NW, Ste 2, Olympia, WA  98502-2626</t>
  </si>
  <si>
    <t>LOCAL Contact Kevin David           360-352-1596
Building Concat Rants Group Carolyn Graden 360-943-8060</t>
  </si>
  <si>
    <t>N/A</t>
  </si>
  <si>
    <t>Install extended handoff per attached site map (CNTY0501 Pt Angeles.pdf)</t>
  </si>
  <si>
    <t>Install extended handoff per attached site map (DOLC3423 Olympia 2017.pdf)</t>
  </si>
  <si>
    <t>Evaluation  Model for Solicitation Number 22-RFQ-002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</si>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</sst>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60" zoomScaleNormal="60" workbookViewId="0">
      <selection activeCell="Y5" sqref="Y5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0" customWidth="1"/>
    <col min="4" max="4" width="38.140625" style="130" customWidth="1"/>
    <col min="5" max="5" width="42.42578125" style="13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6" customWidth="1"/>
    <col min="18" max="18" width="13" style="11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7" t="s">
        <v>43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12"/>
      <c r="R1" s="113"/>
      <c r="S1" s="4"/>
      <c r="T1" s="4"/>
    </row>
    <row r="2" spans="1:22" ht="25.15" customHeight="1" thickBot="1" x14ac:dyDescent="0.3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8" t="s">
        <v>29</v>
      </c>
      <c r="N2" s="139"/>
      <c r="O2" s="139"/>
      <c r="P2" s="139"/>
      <c r="Q2" s="114"/>
      <c r="R2" s="115"/>
      <c r="S2" s="101"/>
      <c r="T2" s="101"/>
    </row>
    <row r="3" spans="1:22" s="99" customFormat="1" ht="50.45" customHeight="1" thickBot="1" x14ac:dyDescent="0.3">
      <c r="A3" s="10"/>
      <c r="B3" s="11"/>
      <c r="C3" s="128"/>
      <c r="D3" s="128"/>
      <c r="E3" s="128"/>
      <c r="F3" s="12"/>
      <c r="G3" s="12"/>
      <c r="H3" s="12"/>
      <c r="I3" s="144" t="s">
        <v>14</v>
      </c>
      <c r="J3" s="145"/>
      <c r="K3" s="13"/>
      <c r="L3" s="14"/>
      <c r="M3" s="140"/>
      <c r="N3" s="141"/>
      <c r="O3" s="141"/>
      <c r="P3" s="141"/>
      <c r="Q3" s="142" t="s">
        <v>27</v>
      </c>
      <c r="R3" s="143"/>
      <c r="S3" s="146" t="s">
        <v>20</v>
      </c>
      <c r="T3" s="146"/>
      <c r="U3" s="146"/>
      <c r="V3" s="146"/>
    </row>
    <row r="4" spans="1:22" s="99" customFormat="1" ht="78.599999999999994" customHeight="1" thickBot="1" x14ac:dyDescent="0.3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0" t="s">
        <v>17</v>
      </c>
      <c r="T4" s="100" t="s">
        <v>18</v>
      </c>
      <c r="U4" s="100" t="s">
        <v>16</v>
      </c>
      <c r="V4" s="100" t="s">
        <v>19</v>
      </c>
    </row>
    <row r="5" spans="1:22" ht="78.75" customHeight="1" thickTop="1" x14ac:dyDescent="0.25">
      <c r="A5" s="5">
        <v>1</v>
      </c>
      <c r="B5" s="118" t="s">
        <v>5</v>
      </c>
      <c r="C5" s="48" t="s">
        <v>6</v>
      </c>
      <c r="D5" s="48" t="s">
        <v>7</v>
      </c>
      <c r="E5" s="131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7.25" x14ac:dyDescent="0.25">
      <c r="A6" s="5">
        <v>2</v>
      </c>
      <c r="B6" s="132" t="s">
        <v>31</v>
      </c>
      <c r="C6" s="89" t="s">
        <v>32</v>
      </c>
      <c r="D6" s="89" t="s">
        <v>33</v>
      </c>
      <c r="E6" s="89" t="s">
        <v>41</v>
      </c>
      <c r="F6" s="120" t="s">
        <v>8</v>
      </c>
      <c r="G6" s="25">
        <v>120</v>
      </c>
      <c r="H6" s="26" t="s">
        <v>35</v>
      </c>
      <c r="I6" s="30">
        <v>5</v>
      </c>
      <c r="J6" s="27">
        <v>95</v>
      </c>
      <c r="K6" s="28"/>
      <c r="L6" s="9"/>
      <c r="M6" s="42">
        <v>119</v>
      </c>
      <c r="N6" s="39" t="s">
        <v>11</v>
      </c>
      <c r="O6" s="40">
        <v>780</v>
      </c>
      <c r="P6" s="102">
        <v>500</v>
      </c>
      <c r="Q6" s="134" t="s">
        <v>40</v>
      </c>
      <c r="R6" s="62">
        <v>1515</v>
      </c>
      <c r="S6" s="44">
        <f t="shared" si="0"/>
        <v>119</v>
      </c>
      <c r="T6" s="24">
        <f t="shared" si="1"/>
        <v>19220</v>
      </c>
      <c r="U6" s="103">
        <f t="shared" si="2"/>
        <v>5</v>
      </c>
      <c r="V6" s="103">
        <f t="shared" si="2"/>
        <v>95</v>
      </c>
    </row>
    <row r="7" spans="1:22" ht="220.15" customHeight="1" x14ac:dyDescent="0.25">
      <c r="A7" s="5">
        <v>3</v>
      </c>
      <c r="B7" s="133" t="s">
        <v>34</v>
      </c>
      <c r="C7" s="104" t="s">
        <v>32</v>
      </c>
      <c r="D7" s="104" t="s">
        <v>33</v>
      </c>
      <c r="E7" s="104" t="s">
        <v>41</v>
      </c>
      <c r="F7" s="121" t="s">
        <v>8</v>
      </c>
      <c r="G7" s="105">
        <v>120</v>
      </c>
      <c r="H7" s="106" t="s">
        <v>35</v>
      </c>
      <c r="I7" s="107">
        <v>5</v>
      </c>
      <c r="J7" s="108">
        <v>95</v>
      </c>
      <c r="K7" s="109" t="s">
        <v>36</v>
      </c>
      <c r="L7" s="9"/>
      <c r="M7" s="53">
        <v>119</v>
      </c>
      <c r="N7" s="54" t="s">
        <v>11</v>
      </c>
      <c r="O7" s="55">
        <v>950</v>
      </c>
      <c r="P7" s="55">
        <v>500</v>
      </c>
      <c r="Q7" s="135" t="s">
        <v>40</v>
      </c>
      <c r="R7" s="61">
        <v>1699</v>
      </c>
      <c r="S7" s="45">
        <f t="shared" si="0"/>
        <v>119</v>
      </c>
      <c r="T7" s="24">
        <f t="shared" si="1"/>
        <v>23300</v>
      </c>
      <c r="U7" s="103">
        <f t="shared" si="2"/>
        <v>5</v>
      </c>
      <c r="V7" s="103">
        <f t="shared" si="2"/>
        <v>95</v>
      </c>
    </row>
    <row r="8" spans="1:22" ht="63" x14ac:dyDescent="0.25">
      <c r="A8" s="5">
        <v>4</v>
      </c>
      <c r="B8" s="136" t="s">
        <v>37</v>
      </c>
      <c r="C8" s="25" t="s">
        <v>38</v>
      </c>
      <c r="D8" s="25" t="s">
        <v>39</v>
      </c>
      <c r="E8" s="25" t="s">
        <v>42</v>
      </c>
      <c r="F8" s="89" t="s">
        <v>8</v>
      </c>
      <c r="G8" s="89">
        <v>250</v>
      </c>
      <c r="H8" s="90" t="s">
        <v>9</v>
      </c>
      <c r="I8" s="30">
        <v>20</v>
      </c>
      <c r="J8" s="27">
        <v>80</v>
      </c>
      <c r="K8" s="28"/>
      <c r="L8" s="9"/>
      <c r="M8" s="42"/>
      <c r="N8" s="39"/>
      <c r="O8" s="40" t="s">
        <v>44</v>
      </c>
      <c r="P8" s="102">
        <v>0</v>
      </c>
      <c r="Q8" s="47"/>
      <c r="R8" s="62"/>
      <c r="S8" s="44">
        <f t="shared" ref="S8:S12" si="3">IF(ISBLANK(M8),G8,M8)</f>
        <v>250</v>
      </c>
      <c r="T8" s="24" t="e">
        <f t="shared" ref="T8:T12" si="4">24*O8+P8</f>
        <v>#VALUE!</v>
      </c>
      <c r="U8" s="103">
        <f t="shared" ref="U8:U12" si="5">I8</f>
        <v>20</v>
      </c>
      <c r="V8" s="103">
        <f t="shared" ref="V8:V12" si="6">J8</f>
        <v>80</v>
      </c>
    </row>
    <row r="9" spans="1:22" x14ac:dyDescent="0.25">
      <c r="A9" s="5">
        <v>5</v>
      </c>
      <c r="B9" s="107"/>
      <c r="C9" s="104"/>
      <c r="D9" s="104"/>
      <c r="E9" s="104"/>
      <c r="F9" s="121"/>
      <c r="G9" s="105"/>
      <c r="H9" s="106"/>
      <c r="I9" s="107"/>
      <c r="J9" s="108"/>
      <c r="K9" s="109"/>
      <c r="L9" s="9"/>
      <c r="M9" s="76"/>
      <c r="N9" s="77"/>
      <c r="O9" s="78"/>
      <c r="P9" s="55">
        <v>0</v>
      </c>
      <c r="Q9" s="64"/>
      <c r="R9" s="65"/>
      <c r="S9" s="44">
        <f t="shared" si="3"/>
        <v>0</v>
      </c>
      <c r="T9" s="24">
        <f t="shared" si="4"/>
        <v>0</v>
      </c>
      <c r="U9" s="103">
        <f t="shared" si="5"/>
        <v>0</v>
      </c>
      <c r="V9" s="103">
        <f t="shared" si="6"/>
        <v>0</v>
      </c>
    </row>
    <row r="10" spans="1:22" x14ac:dyDescent="0.25">
      <c r="A10" s="5">
        <v>6</v>
      </c>
      <c r="B10" s="91"/>
      <c r="C10" s="89"/>
      <c r="D10" s="89"/>
      <c r="E10" s="89"/>
      <c r="F10" s="122"/>
      <c r="G10" s="89"/>
      <c r="H10" s="90"/>
      <c r="I10" s="91"/>
      <c r="J10" s="92"/>
      <c r="K10" s="93"/>
      <c r="L10" s="9"/>
      <c r="M10" s="42"/>
      <c r="N10" s="39"/>
      <c r="O10" s="40"/>
      <c r="P10" s="102">
        <v>0</v>
      </c>
      <c r="Q10" s="47"/>
      <c r="R10" s="62"/>
      <c r="S10" s="44">
        <f t="shared" si="3"/>
        <v>0</v>
      </c>
      <c r="T10" s="24">
        <f t="shared" si="4"/>
        <v>0</v>
      </c>
      <c r="U10" s="103">
        <f t="shared" si="5"/>
        <v>0</v>
      </c>
      <c r="V10" s="103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3"/>
      <c r="G11" s="94"/>
      <c r="H11" s="95"/>
      <c r="I11" s="96"/>
      <c r="J11" s="97"/>
      <c r="K11" s="98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3">
        <f t="shared" si="5"/>
        <v>0</v>
      </c>
      <c r="V11" s="103">
        <f t="shared" si="6"/>
        <v>0</v>
      </c>
    </row>
    <row r="12" spans="1:22" x14ac:dyDescent="0.25">
      <c r="A12" s="5">
        <v>8</v>
      </c>
      <c r="B12" s="30"/>
      <c r="C12" s="25"/>
      <c r="D12" s="25"/>
      <c r="E12" s="25"/>
      <c r="F12" s="120"/>
      <c r="G12" s="25"/>
      <c r="H12" s="26"/>
      <c r="I12" s="30"/>
      <c r="J12" s="27"/>
      <c r="K12" s="28"/>
      <c r="L12" s="9"/>
      <c r="M12" s="42"/>
      <c r="N12" s="39"/>
      <c r="O12" s="40"/>
      <c r="P12" s="102">
        <v>0</v>
      </c>
      <c r="Q12" s="47"/>
      <c r="R12" s="62"/>
      <c r="S12" s="44">
        <f t="shared" si="3"/>
        <v>0</v>
      </c>
      <c r="T12" s="24">
        <f t="shared" si="4"/>
        <v>0</v>
      </c>
      <c r="U12" s="103">
        <f t="shared" si="5"/>
        <v>0</v>
      </c>
      <c r="V12" s="103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24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3">
        <f t="shared" si="2"/>
        <v>0</v>
      </c>
      <c r="V13" s="103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0"/>
      <c r="G14" s="25"/>
      <c r="H14" s="26"/>
      <c r="I14" s="30"/>
      <c r="J14" s="27"/>
      <c r="K14" s="28"/>
      <c r="L14" s="9"/>
      <c r="M14" s="42"/>
      <c r="N14" s="39"/>
      <c r="O14" s="40"/>
      <c r="P14" s="102">
        <v>0</v>
      </c>
      <c r="Q14" s="47"/>
      <c r="R14" s="62"/>
      <c r="S14" s="44">
        <f t="shared" si="0"/>
        <v>0</v>
      </c>
      <c r="T14" s="24">
        <f t="shared" si="1"/>
        <v>0</v>
      </c>
      <c r="U14" s="103">
        <f t="shared" si="2"/>
        <v>0</v>
      </c>
      <c r="V14" s="103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5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3">
        <f t="shared" si="2"/>
        <v>0</v>
      </c>
      <c r="V15" s="103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0"/>
      <c r="G16" s="25"/>
      <c r="H16" s="26"/>
      <c r="I16" s="30"/>
      <c r="J16" s="27"/>
      <c r="K16" s="28"/>
      <c r="L16" s="9"/>
      <c r="M16" s="42"/>
      <c r="N16" s="39"/>
      <c r="O16" s="40"/>
      <c r="P16" s="102">
        <v>0</v>
      </c>
      <c r="Q16" s="47"/>
      <c r="R16" s="62"/>
      <c r="S16" s="44">
        <f t="shared" si="0"/>
        <v>0</v>
      </c>
      <c r="T16" s="24">
        <f t="shared" si="1"/>
        <v>0</v>
      </c>
      <c r="U16" s="103">
        <f t="shared" si="2"/>
        <v>0</v>
      </c>
      <c r="V16" s="103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3">
        <f t="shared" si="2"/>
        <v>0</v>
      </c>
      <c r="V17" s="103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0"/>
      <c r="G18" s="25"/>
      <c r="H18" s="26"/>
      <c r="I18" s="30"/>
      <c r="J18" s="27"/>
      <c r="K18" s="28"/>
      <c r="L18" s="9"/>
      <c r="M18" s="42"/>
      <c r="N18" s="39"/>
      <c r="O18" s="40"/>
      <c r="P18" s="102">
        <v>0</v>
      </c>
      <c r="Q18" s="47"/>
      <c r="R18" s="62"/>
      <c r="S18" s="44">
        <f t="shared" si="0"/>
        <v>0</v>
      </c>
      <c r="T18" s="24">
        <f t="shared" si="1"/>
        <v>0</v>
      </c>
      <c r="U18" s="103">
        <f t="shared" si="2"/>
        <v>0</v>
      </c>
      <c r="V18" s="103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4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3">
        <f t="shared" si="2"/>
        <v>0</v>
      </c>
      <c r="V19" s="103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0"/>
      <c r="G20" s="25"/>
      <c r="H20" s="26"/>
      <c r="I20" s="30"/>
      <c r="J20" s="27"/>
      <c r="K20" s="28"/>
      <c r="L20" s="9"/>
      <c r="M20" s="42"/>
      <c r="N20" s="39"/>
      <c r="O20" s="40"/>
      <c r="P20" s="102">
        <v>0</v>
      </c>
      <c r="Q20" s="83"/>
      <c r="R20" s="84"/>
      <c r="S20" s="44">
        <f t="shared" si="0"/>
        <v>0</v>
      </c>
      <c r="T20" s="24">
        <f t="shared" si="1"/>
        <v>0</v>
      </c>
      <c r="U20" s="103">
        <f t="shared" si="2"/>
        <v>0</v>
      </c>
      <c r="V20" s="103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3">
        <f t="shared" si="2"/>
        <v>0</v>
      </c>
      <c r="V21" s="103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0"/>
      <c r="G22" s="25"/>
      <c r="H22" s="26"/>
      <c r="I22" s="30"/>
      <c r="J22" s="27"/>
      <c r="K22" s="28"/>
      <c r="L22" s="9"/>
      <c r="M22" s="42"/>
      <c r="N22" s="39"/>
      <c r="O22" s="40"/>
      <c r="P22" s="102">
        <v>0</v>
      </c>
      <c r="Q22" s="67"/>
      <c r="R22" s="86"/>
      <c r="S22" s="44">
        <f t="shared" si="0"/>
        <v>0</v>
      </c>
      <c r="T22" s="24">
        <f t="shared" si="1"/>
        <v>0</v>
      </c>
      <c r="U22" s="103">
        <f t="shared" si="2"/>
        <v>0</v>
      </c>
      <c r="V22" s="103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3">
        <f t="shared" ref="U23:V33" si="7">I23</f>
        <v>0</v>
      </c>
      <c r="V23" s="103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0"/>
      <c r="G24" s="25"/>
      <c r="H24" s="26"/>
      <c r="I24" s="30"/>
      <c r="J24" s="27"/>
      <c r="K24" s="28"/>
      <c r="L24" s="9"/>
      <c r="M24" s="42"/>
      <c r="N24" s="39"/>
      <c r="O24" s="40"/>
      <c r="P24" s="102">
        <v>0</v>
      </c>
      <c r="Q24" s="47"/>
      <c r="R24" s="41"/>
      <c r="S24" s="45">
        <f t="shared" si="0"/>
        <v>0</v>
      </c>
      <c r="T24" s="24">
        <f t="shared" si="1"/>
        <v>0</v>
      </c>
      <c r="U24" s="103">
        <f t="shared" si="7"/>
        <v>0</v>
      </c>
      <c r="V24" s="103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6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3">
        <f t="shared" si="7"/>
        <v>0</v>
      </c>
      <c r="V25" s="103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0"/>
      <c r="G26" s="25"/>
      <c r="H26" s="26"/>
      <c r="I26" s="30"/>
      <c r="J26" s="27"/>
      <c r="K26" s="28"/>
      <c r="L26" s="9"/>
      <c r="M26" s="42"/>
      <c r="N26" s="39"/>
      <c r="O26" s="40"/>
      <c r="P26" s="102">
        <v>0</v>
      </c>
      <c r="Q26" s="47"/>
      <c r="R26" s="62"/>
      <c r="S26" s="44">
        <f t="shared" si="0"/>
        <v>0</v>
      </c>
      <c r="T26" s="24">
        <f t="shared" si="1"/>
        <v>0</v>
      </c>
      <c r="U26" s="103">
        <f t="shared" si="7"/>
        <v>0</v>
      </c>
      <c r="V26" s="103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4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3">
        <f t="shared" si="7"/>
        <v>0</v>
      </c>
      <c r="V27" s="103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0"/>
      <c r="G28" s="25"/>
      <c r="H28" s="26"/>
      <c r="I28" s="30"/>
      <c r="J28" s="27"/>
      <c r="K28" s="28"/>
      <c r="L28" s="43"/>
      <c r="M28" s="42"/>
      <c r="N28" s="39"/>
      <c r="O28" s="40"/>
      <c r="P28" s="102">
        <v>0</v>
      </c>
      <c r="Q28" s="68"/>
      <c r="R28" s="62"/>
      <c r="S28" s="44">
        <f t="shared" si="0"/>
        <v>0</v>
      </c>
      <c r="T28" s="24">
        <f t="shared" si="1"/>
        <v>0</v>
      </c>
      <c r="U28" s="103">
        <f t="shared" si="7"/>
        <v>0</v>
      </c>
      <c r="V28" s="103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5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3">
        <f t="shared" si="7"/>
        <v>0</v>
      </c>
      <c r="V29" s="103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0"/>
      <c r="G30" s="25"/>
      <c r="H30" s="26"/>
      <c r="I30" s="30"/>
      <c r="J30" s="27"/>
      <c r="K30" s="28"/>
      <c r="L30" s="43"/>
      <c r="M30" s="42"/>
      <c r="N30" s="39"/>
      <c r="O30" s="40"/>
      <c r="P30" s="102">
        <v>0</v>
      </c>
      <c r="Q30" s="110"/>
      <c r="R30" s="62"/>
      <c r="S30" s="44">
        <f t="shared" si="0"/>
        <v>0</v>
      </c>
      <c r="T30" s="24">
        <f t="shared" si="1"/>
        <v>0</v>
      </c>
      <c r="U30" s="103">
        <f t="shared" si="7"/>
        <v>0</v>
      </c>
      <c r="V30" s="103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4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3">
        <f t="shared" si="7"/>
        <v>0</v>
      </c>
      <c r="V31" s="103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0"/>
      <c r="G32" s="25"/>
      <c r="H32" s="26"/>
      <c r="I32" s="30"/>
      <c r="J32" s="27"/>
      <c r="K32" s="28"/>
      <c r="L32" s="9"/>
      <c r="M32" s="42"/>
      <c r="N32" s="39"/>
      <c r="O32" s="40"/>
      <c r="P32" s="102">
        <v>0</v>
      </c>
      <c r="Q32" s="110"/>
      <c r="R32" s="69"/>
      <c r="S32" s="44">
        <f t="shared" si="0"/>
        <v>0</v>
      </c>
      <c r="T32" s="24">
        <f t="shared" si="1"/>
        <v>0</v>
      </c>
      <c r="U32" s="103">
        <f t="shared" si="7"/>
        <v>0</v>
      </c>
      <c r="V32" s="103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6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3">
        <f t="shared" si="7"/>
        <v>0</v>
      </c>
      <c r="V33" s="103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http://purl.org/dc/elements/1.1/"/>
    <ds:schemaRef ds:uri="http://purl.org/dc/terms/"/>
    <ds:schemaRef ds:uri="http://schemas.microsoft.com/sharepoint/v3"/>
    <ds:schemaRef ds:uri="607bd0a2-e667-407c-bac5-93961575169b"/>
    <ds:schemaRef ds:uri="http://schemas.openxmlformats.org/package/2006/metadata/core-properties"/>
    <ds:schemaRef ds:uri="http://schemas.microsoft.com/office/infopath/2007/PartnerControls"/>
    <ds:schemaRef ds:uri="2da1c3d2-1f67-46b8-8c67-79052490f9d4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Emily Bennett</cp:lastModifiedBy>
  <cp:lastPrinted>2019-03-13T19:29:04Z</cp:lastPrinted>
  <dcterms:created xsi:type="dcterms:W3CDTF">2017-01-24T17:19:42Z</dcterms:created>
  <dcterms:modified xsi:type="dcterms:W3CDTF">2021-09-01T21:25:11Z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0x01010043ECD70FED0BFC43ABE302D04D0D84F7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2021-08-03T16:51:32Z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371e7f92-11fb-4dc4-bfb7-3479d3fe161f</vt:lpwstr>
  </property>
  <property fmtid="{D5CDD505-2E9C-101B-9397-08002B2CF9AE}" pid="10" name="MSIP_Label_1520fa42-cf58-4c22-8b93-58cf1d3bd1cb_ContentBits">
    <vt:lpwstr>0</vt:lpwstr>
  </property>
</Properties>
</file>