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"/>
    </mc:Choice>
  </mc:AlternateContent>
  <xr:revisionPtr revIDLastSave="0" documentId="8_{E343ED43-A486-4D6A-A4AB-1BD9FAF665DE}" xr6:coauthVersionLast="47" xr6:coauthVersionMax="47" xr10:uidLastSave="{00000000-0000-0000-0000-000000000000}"/>
  <bookViews>
    <workbookView xWindow="-34005" yWindow="3855" windowWidth="28800" windowHeight="1543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<sst xmlns="http://schemas.openxmlformats.org/spreadsheetml/2006/main" count="48" uniqueCount="43">
  <si>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</si>
  <si>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</si>
  <si>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</si>
  <si>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</si>
  <si>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</si>
  <si>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</si>
  <si>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</si>
  <si>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</si>
  <si>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</si>
  <si>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</si>
  <si>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</si>
  <si>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</si>
  <si>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</si>
  <si>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</si>
  <si>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</si>
  <si>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</si>
  <si>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</si>
  <si>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</si>
  <si>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</si>
  <si>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</si>
  <si>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</si>
  <si>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</si>
  <si>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</si>
  <si>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</si>
  <si>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</si>
  <si>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</si>
  <si>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</si>
  <si>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</si>
  <si>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</si>
  <si>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</si>
  <si>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</si>
  <si>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WSDA1301</t>
  </si>
  <si>
    <t>Circuit handoff LAN Room, Suite 4, Bldg 821. Refer to LCON for details on circuit termination location.</t>
  </si>
  <si>
    <t>NO</t>
  </si>
  <si>
    <t>100M</t>
  </si>
  <si>
    <t>821 E. Broadway, Suite 4                      Moses Lake, WA 98837-5934</t>
  </si>
  <si>
    <t>N/A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</si>
  <si>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</si>
  <si>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</si>
  <si>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</si>
  <si>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22-RFQ-004</t>
  </si>
  <si>
    <t>Tom Hoffman                                                  509-766-2574;                                                 Alt. contact: Sheri Hartman                                               360-902-1999                        slhartman@agr.wa.gov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</si>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</sst>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5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R6" sqref="R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5" t="s">
        <v>40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6" t="s">
        <v>29</v>
      </c>
      <c r="N2" s="137"/>
      <c r="O2" s="137"/>
      <c r="P2" s="137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2" t="s">
        <v>14</v>
      </c>
      <c r="J3" s="143"/>
      <c r="K3" s="13"/>
      <c r="L3" s="14"/>
      <c r="M3" s="138"/>
      <c r="N3" s="139"/>
      <c r="O3" s="139"/>
      <c r="P3" s="139"/>
      <c r="Q3" s="140" t="s">
        <v>27</v>
      </c>
      <c r="R3" s="141"/>
      <c r="S3" s="144" t="s">
        <v>20</v>
      </c>
      <c r="T3" s="144"/>
      <c r="U3" s="144"/>
      <c r="V3" s="144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0" t="s">
        <v>31</v>
      </c>
      <c r="C6" s="94" t="s">
        <v>35</v>
      </c>
      <c r="D6" s="94" t="s">
        <v>41</v>
      </c>
      <c r="E6" s="94" t="s">
        <v>32</v>
      </c>
      <c r="F6" s="122" t="s">
        <v>33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>
        <v>1</v>
      </c>
      <c r="N6" s="39" t="s">
        <v>42</v>
      </c>
      <c r="O6" s="40">
        <v>239</v>
      </c>
      <c r="P6" s="103">
        <v>0</v>
      </c>
      <c r="Q6" s="134" t="s">
        <v>36</v>
      </c>
      <c r="R6" s="62"/>
      <c r="S6" s="44">
        <f t="shared" si="0"/>
        <v>1</v>
      </c>
      <c r="T6" s="24">
        <f t="shared" si="1"/>
        <v>5736</v>
      </c>
      <c r="U6" s="104">
        <f t="shared" si="2"/>
        <v>5</v>
      </c>
      <c r="V6" s="104">
        <f t="shared" si="2"/>
        <v>95</v>
      </c>
    </row>
    <row r="7" spans="1:22" ht="63" x14ac:dyDescent="0.25">
      <c r="A7" s="5">
        <v>3</v>
      </c>
      <c r="B7" s="108" t="s">
        <v>37</v>
      </c>
      <c r="C7" s="106" t="s">
        <v>38</v>
      </c>
      <c r="D7" s="106" t="s">
        <v>39</v>
      </c>
      <c r="E7" s="106" t="s">
        <v>30</v>
      </c>
      <c r="F7" s="123" t="s">
        <v>8</v>
      </c>
      <c r="G7" s="106">
        <v>300</v>
      </c>
      <c r="H7" s="107" t="s">
        <v>9</v>
      </c>
      <c r="I7" s="108">
        <v>20</v>
      </c>
      <c r="J7" s="109">
        <v>80</v>
      </c>
      <c r="K7" s="110"/>
      <c r="L7" s="9"/>
      <c r="M7" s="53"/>
      <c r="N7" s="54"/>
      <c r="O7" s="55"/>
      <c r="P7" s="55">
        <v>0</v>
      </c>
      <c r="Q7" s="64"/>
      <c r="R7" s="61"/>
      <c r="S7" s="44">
        <f t="shared" ref="S7" si="3">IF(ISBLANK(M7),G7,M7)</f>
        <v>300</v>
      </c>
      <c r="T7" s="24">
        <f t="shared" ref="T7" si="4">24*O7+P7</f>
        <v>0</v>
      </c>
      <c r="U7" s="104">
        <f t="shared" ref="U7" si="5">I7</f>
        <v>20</v>
      </c>
      <c r="V7" s="104">
        <f t="shared" ref="V7" si="6">J7</f>
        <v>80</v>
      </c>
    </row>
    <row r="8" spans="1:22" x14ac:dyDescent="0.25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7">IF(ISBLANK(M8),G8,M8)</f>
        <v>0</v>
      </c>
      <c r="T8" s="24">
        <f t="shared" ref="T8:T12" si="8">24*O8+P8</f>
        <v>0</v>
      </c>
      <c r="U8" s="104">
        <f t="shared" ref="U8:U12" si="9">I8</f>
        <v>0</v>
      </c>
      <c r="V8" s="104">
        <f t="shared" ref="V8:V12" si="10">J8</f>
        <v>0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7"/>
        <v>0</v>
      </c>
      <c r="T9" s="24">
        <f t="shared" si="8"/>
        <v>0</v>
      </c>
      <c r="U9" s="104">
        <f t="shared" si="9"/>
        <v>0</v>
      </c>
      <c r="V9" s="104">
        <f t="shared" si="10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2">
    <cfRule type="expression" dxfId="2" priority="13">
      <formula>M8&gt;G8</formula>
    </cfRule>
    <cfRule type="expression" priority="14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7">
    <cfRule type="expression" dxfId="0" priority="1">
      <formula>M7&gt;G7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SharedWithUsers xmlns="cf63e0e4-4eb7-4cbb-9267-0825e502aadb">
      <UserInfo>
        <DisplayName/>
        <AccountId xsi:nil="true"/>
        <AccountType/>
      </UserInfo>
    </SharedWithUsers>
    <_dlc_DocId xmlns="a76cd3a5-e798-46dc-bca1-b38ab7cbdfaf" xsi:nil="true"/>
    <_dlc_DocIdUrl xmlns="a76cd3a5-e798-46dc-bca1-b38ab7cbdfaf">
      <Url xsi:nil="true"/>
      <Description xsi:nil="true"/>
    </_dlc_DocIdUrl>
    <_dlc_DocIdPersistId xmlns="a76cd3a5-e798-46dc-bca1-b38ab7cbdfaf">false</_dlc_DocIdPersistId>
  </documentManagement>
</p:properties>
</file>

<file path=customXml/itemProps1.xml><?xml version="1.0" encoding="utf-8"?>
<ds:datastoreItem xmlns:ds="http://schemas.openxmlformats.org/officeDocument/2006/customXml" ds:itemID="{C79F4F38-2DB6-452A-98A5-250F84BD1E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A940E2-E07E-4AF1-8F7C-44B93E598E1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C8276AD2-F192-42F8-AF0F-D17AF1DBEFD1}">
  <ds:schemaRefs>
    <ds:schemaRef ds:uri="http://purl.org/dc/terms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2021-10-07T17:53:15Z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Order">
    <vt:r8>360100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MSIP_Label_1520fa42-cf58-4c22-8b93-58cf1d3bd1cb_Enabled">
    <vt:lpwstr>true</vt:lpwstr>
  </property>
  <property fmtid="{D5CDD505-2E9C-101B-9397-08002B2CF9AE}" pid="11" name="MSIP_Label_1520fa42-cf58-4c22-8b93-58cf1d3bd1cb_SetDate">
    <vt:lpwstr>2021-09-01T19:34:53Z</vt:lpwstr>
  </property>
  <property fmtid="{D5CDD505-2E9C-101B-9397-08002B2CF9AE}" pid="12" name="MSIP_Label_1520fa42-cf58-4c22-8b93-58cf1d3bd1cb_Method">
    <vt:lpwstr>Standard</vt:lpwstr>
  </property>
  <property fmtid="{D5CDD505-2E9C-101B-9397-08002B2CF9AE}" pid="13" name="MSIP_Label_1520fa42-cf58-4c22-8b93-58cf1d3bd1cb_Name">
    <vt:lpwstr>Public Information</vt:lpwstr>
  </property>
  <property fmtid="{D5CDD505-2E9C-101B-9397-08002B2CF9AE}" pid="14" name="MSIP_Label_1520fa42-cf58-4c22-8b93-58cf1d3bd1cb_SiteId">
    <vt:lpwstr>11d0e217-264e-400a-8ba0-57dcc127d72d</vt:lpwstr>
  </property>
  <property fmtid="{D5CDD505-2E9C-101B-9397-08002B2CF9AE}" pid="15" name="MSIP_Label_1520fa42-cf58-4c22-8b93-58cf1d3bd1cb_ActionId">
    <vt:lpwstr>2e1e6ee2-636b-4e4a-8688-c0f3a4fc8053</vt:lpwstr>
  </property>
  <property fmtid="{D5CDD505-2E9C-101B-9397-08002B2CF9AE}" pid="16" name="MSIP_Label_1520fa42-cf58-4c22-8b93-58cf1d3bd1cb_ContentBits">
    <vt:lpwstr>0</vt:lpwstr>
  </property>
</Properties>
</file>