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75\eda-svr\EDAShared\BusinessDivisions\Jamestown Networks\ACCOUNTS\10051 CTS - WaTech\RFQs\22-RFQ-011\"/>
    </mc:Choice>
  </mc:AlternateContent>
  <xr:revisionPtr revIDLastSave="0" documentId="13_ncr:1_{6BB35AEC-FFF7-4D1A-88F2-54DD618C7D7A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<sst xmlns="http://schemas.openxmlformats.org/spreadsheetml/2006/main" count="49" uniqueCount="41">
  <si>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</si>
  <si>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</si>
  <si>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</si>
  <si>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</si>
  <si>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</si>
  <si>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</si>
  <si>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</si>
  <si>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</si>
  <si>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</si>
  <si>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</si>
  <si>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</si>
  <si>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</si>
  <si>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</si>
  <si>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</si>
  <si>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</si>
  <si>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</si>
  <si>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</si>
  <si>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</si>
  <si>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</si>
  <si>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</si>
  <si>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</si>
  <si>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</si>
  <si>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</si>
  <si>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</si>
  <si>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</si>
  <si>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</si>
  <si>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</si>
  <si>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</si>
  <si>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</si>
  <si>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</si>
  <si>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</si>
  <si>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Craig L. Wines
509-288-2363
craig.wines@whitmancounty.net</t>
  </si>
  <si>
    <t>100M</t>
  </si>
  <si>
    <t>PE-COF3801/CNTY3801</t>
  </si>
  <si>
    <t>VE-COF3801/CNTY3801</t>
  </si>
  <si>
    <t>Whitman County Data Center
301 N Mill, 
Colfax, WA 99111-9100</t>
  </si>
  <si>
    <t>N/A</t>
  </si>
  <si>
    <t>NO</t>
  </si>
  <si>
    <t>Install per LCON directions.</t>
  </si>
  <si>
    <t>This is a multi-port / multi-VLAN request.
1) Vendor to deliver 1 ports / 1 VLANs - one VLAN per port, move VLANs / Ports may be requested in the future.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</si>
  <si>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Evaluation  Model for Solicitation Number 22-RFQ-011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</si>
</sst>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1" zoomScale="80" zoomScaleNormal="80" workbookViewId="0">
      <selection activeCell="L7" sqref="L7"/>
    </sheetView>
  </sheetViews>
  <sheetFormatPr defaultColWidth="8.77734375" defaultRowHeight="15.6" x14ac:dyDescent="0.3"/>
  <cols>
    <col min="1" max="1" width="4.44140625" style="1" bestFit="1" customWidth="1"/>
    <col min="2" max="2" width="36.77734375" style="1" customWidth="1"/>
    <col min="3" max="3" width="35.109375" style="132" customWidth="1"/>
    <col min="4" max="4" width="38.109375" style="132" customWidth="1"/>
    <col min="5" max="5" width="42.44140625" style="132" customWidth="1"/>
    <col min="6" max="6" width="10.109375" style="1" customWidth="1"/>
    <col min="7" max="7" width="12.44140625" style="1" customWidth="1"/>
    <col min="8" max="8" width="13.44140625" style="1" customWidth="1"/>
    <col min="9" max="10" width="11.44140625" style="1" customWidth="1"/>
    <col min="11" max="11" width="51" style="1" customWidth="1"/>
    <col min="12" max="12" width="3.5546875" style="1" customWidth="1"/>
    <col min="13" max="14" width="21" style="2" customWidth="1"/>
    <col min="15" max="16" width="12.109375" style="3" customWidth="1"/>
    <col min="17" max="17" width="13" style="117" customWidth="1"/>
    <col min="18" max="18" width="13" style="118" customWidth="1"/>
    <col min="19" max="19" width="9.44140625" style="29" customWidth="1"/>
    <col min="20" max="20" width="11.77734375" style="29" customWidth="1"/>
    <col min="21" max="21" width="9.44140625" style="1" customWidth="1"/>
    <col min="22" max="16384" width="8.77734375" style="1"/>
  </cols>
  <sheetData>
    <row r="1" spans="1:22" ht="16.2" thickBot="1" x14ac:dyDescent="0.35">
      <c r="A1" s="136" t="s">
        <v>40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25.2" customHeight="1" thickBot="1" x14ac:dyDescent="0.35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7" t="s">
        <v>29</v>
      </c>
      <c r="N2" s="138"/>
      <c r="O2" s="138"/>
      <c r="P2" s="138"/>
      <c r="Q2" s="115"/>
      <c r="R2" s="116"/>
      <c r="S2" s="102"/>
      <c r="T2" s="102"/>
    </row>
    <row r="3" spans="1:22" s="100" customFormat="1" ht="50.55" customHeight="1" thickBot="1" x14ac:dyDescent="0.35">
      <c r="A3" s="10"/>
      <c r="B3" s="11"/>
      <c r="C3" s="130"/>
      <c r="D3" s="130"/>
      <c r="E3" s="130"/>
      <c r="F3" s="12"/>
      <c r="G3" s="12"/>
      <c r="H3" s="12"/>
      <c r="I3" s="143" t="s">
        <v>14</v>
      </c>
      <c r="J3" s="144"/>
      <c r="K3" s="13"/>
      <c r="L3" s="14"/>
      <c r="M3" s="139"/>
      <c r="N3" s="140"/>
      <c r="O3" s="140"/>
      <c r="P3" s="140"/>
      <c r="Q3" s="141" t="s">
        <v>27</v>
      </c>
      <c r="R3" s="142"/>
      <c r="S3" s="145" t="s">
        <v>20</v>
      </c>
      <c r="T3" s="145"/>
      <c r="U3" s="145"/>
      <c r="V3" s="145"/>
    </row>
    <row r="4" spans="1:22" s="100" customFormat="1" ht="78.75" customHeight="1" thickBot="1" x14ac:dyDescent="0.35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6.8" x14ac:dyDescent="0.3">
      <c r="A6" s="5">
        <v>2</v>
      </c>
      <c r="B6" s="120" t="s">
        <v>33</v>
      </c>
      <c r="C6" s="94" t="s">
        <v>35</v>
      </c>
      <c r="D6" s="94" t="s">
        <v>31</v>
      </c>
      <c r="E6" s="94" t="s">
        <v>38</v>
      </c>
      <c r="F6" s="122" t="s">
        <v>37</v>
      </c>
      <c r="G6" s="25">
        <v>120</v>
      </c>
      <c r="H6" s="26" t="s">
        <v>32</v>
      </c>
      <c r="I6" s="30">
        <v>10</v>
      </c>
      <c r="J6" s="27">
        <v>90</v>
      </c>
      <c r="K6" s="28"/>
      <c r="L6" s="9"/>
      <c r="M6" s="42"/>
      <c r="N6" s="39"/>
      <c r="O6" s="40">
        <v>500</v>
      </c>
      <c r="P6" s="103">
        <v>2300</v>
      </c>
      <c r="Q6" s="134" t="s">
        <v>36</v>
      </c>
      <c r="R6" s="62"/>
      <c r="S6" s="44">
        <f t="shared" si="0"/>
        <v>120</v>
      </c>
      <c r="T6" s="24">
        <f t="shared" si="1"/>
        <v>14300</v>
      </c>
      <c r="U6" s="104">
        <f t="shared" si="2"/>
        <v>10</v>
      </c>
      <c r="V6" s="104">
        <f t="shared" si="2"/>
        <v>90</v>
      </c>
    </row>
    <row r="7" spans="1:22" ht="221.55" customHeight="1" x14ac:dyDescent="0.3">
      <c r="A7" s="5">
        <v>3</v>
      </c>
      <c r="B7" s="108" t="s">
        <v>34</v>
      </c>
      <c r="C7" s="106" t="s">
        <v>35</v>
      </c>
      <c r="D7" s="106" t="s">
        <v>31</v>
      </c>
      <c r="E7" s="106" t="s">
        <v>38</v>
      </c>
      <c r="F7" s="123" t="s">
        <v>37</v>
      </c>
      <c r="G7" s="106">
        <v>120</v>
      </c>
      <c r="H7" s="107" t="s">
        <v>32</v>
      </c>
      <c r="I7" s="108">
        <v>10</v>
      </c>
      <c r="J7" s="109">
        <v>90</v>
      </c>
      <c r="K7" s="110" t="s">
        <v>39</v>
      </c>
      <c r="L7" s="9"/>
      <c r="M7" s="53"/>
      <c r="N7" s="54"/>
      <c r="O7" s="55">
        <v>550</v>
      </c>
      <c r="P7" s="55">
        <v>2300</v>
      </c>
      <c r="Q7" s="135" t="s">
        <v>36</v>
      </c>
      <c r="R7" s="61"/>
      <c r="S7" s="45">
        <f t="shared" si="0"/>
        <v>120</v>
      </c>
      <c r="T7" s="24">
        <f t="shared" si="1"/>
        <v>15500</v>
      </c>
      <c r="U7" s="104">
        <f t="shared" si="2"/>
        <v>10</v>
      </c>
      <c r="V7" s="104">
        <f t="shared" si="2"/>
        <v>90</v>
      </c>
    </row>
    <row r="8" spans="1:22" x14ac:dyDescent="0.3">
      <c r="A8" s="5">
        <v>4</v>
      </c>
      <c r="B8" s="30"/>
      <c r="C8" s="94"/>
      <c r="D8" s="94"/>
      <c r="E8" s="94"/>
      <c r="F8" s="122"/>
      <c r="G8" s="25"/>
      <c r="H8" s="26"/>
      <c r="I8" s="30"/>
      <c r="J8" s="27"/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0</v>
      </c>
      <c r="T8" s="24">
        <f t="shared" ref="T8:T12" si="4">24*O8+P8</f>
        <v>0</v>
      </c>
      <c r="U8" s="104">
        <f t="shared" ref="U8:U12" si="5">I8</f>
        <v>0</v>
      </c>
      <c r="V8" s="104">
        <f t="shared" ref="V8:V12" si="6">J8</f>
        <v>0</v>
      </c>
    </row>
    <row r="9" spans="1:22" x14ac:dyDescent="0.3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3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3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3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3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3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3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3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3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3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3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3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3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3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3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3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3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3">
      <c r="S34" s="1"/>
      <c r="T34" s="1"/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www.w3.org/XML/1998/namespace"/>
    <ds:schemaRef ds:uri="http://purl.org/dc/terms/"/>
    <ds:schemaRef ds:uri="http://schemas.microsoft.com/sharepoint/v3"/>
    <ds:schemaRef ds:uri="http://schemas.microsoft.com/office/infopath/2007/PartnerControls"/>
    <ds:schemaRef ds:uri="d6d2f446-f863-4c00-ba44-ebf19adce64d"/>
    <ds:schemaRef ds:uri="http://purl.org/dc/elements/1.1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cf63e0e4-4eb7-4cbb-9267-0825e502aadb"/>
    <ds:schemaRef ds:uri="a76cd3a5-e798-46dc-bca1-b38ab7cbdfaf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Saavik Cameron</cp:lastModifiedBy>
  <cp:lastPrinted>2019-03-13T19:29:04Z</cp:lastPrinted>
  <dcterms:created xsi:type="dcterms:W3CDTF">2017-01-24T17:19:42Z</dcterms:created>
  <dcterms:modified xsi:type="dcterms:W3CDTF">2021-12-07T20:57:54Z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