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omcastcorp-my.sharepoint.com/personal/jwillc7190k_cable_comcast_com/Documents/Desktop/"/>
    </mc:Choice>
  </mc:AlternateContent>
  <xr:revisionPtr revIDLastSave="3" documentId="8_{3F6DEABF-8C96-4D3D-8F4C-12DC729D33FA}" xr6:coauthVersionLast="47" xr6:coauthVersionMax="47" xr10:uidLastSave="{A307DD50-B8BC-4658-BC88-26FEF0F0FC12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0" i="4" l="1"/>
  <c r="U10" i="4"/>
  <c r="T10" i="4"/>
  <c r="S10" i="4"/>
  <c r="V9" i="4"/>
  <c r="U9" i="4"/>
  <c r="T9" i="4"/>
  <c r="S9" i="4"/>
  <c r="V8" i="4"/>
  <c r="U8" i="4"/>
  <c r="T8" i="4"/>
  <c r="S8" i="4"/>
  <c r="V7" i="4"/>
  <c r="U7" i="4"/>
  <c r="T7" i="4"/>
  <c r="S7" i="4"/>
  <c r="V6" i="4"/>
  <c r="U6" i="4"/>
  <c r="T6" i="4"/>
  <c r="S6" i="4"/>
  <c r="S5" i="4" l="1"/>
  <c r="T5" i="4"/>
  <c r="U5" i="4"/>
  <c r="V5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</calcChain>
</file>

<file path=xl/sharedStrings.xml><?xml version="1.0" encoding="utf-8"?>
<sst xmlns="http://schemas.openxmlformats.org/spreadsheetml/2006/main" count="50" uniqueCount="44">
  <si>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</si>
  <si>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</si>
  <si>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</si>
  <si>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</si>
  <si>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</si>
  <si>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</si>
  <si>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</si>
  <si>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</si>
  <si>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</si>
  <si>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</si>
  <si>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</si>
  <si>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</si>
  <si>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</si>
  <si>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</si>
  <si>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</si>
  <si>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</si>
  <si>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</si>
  <si>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</si>
  <si>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</si>
  <si>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</si>
  <si>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</si>
  <si>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</si>
  <si>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</si>
  <si>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</si>
  <si>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</si>
  <si>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</si>
  <si>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</si>
  <si>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</si>
  <si>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</si>
  <si>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</si>
  <si>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</si>
  <si>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DOLC1728</t>
  </si>
  <si>
    <t>FEDERAL WAY LICENSING SERVICES
1320 S 324th St Ste A2 
Federal Way, WA 98003-8473</t>
  </si>
  <si>
    <t>DOL Network Support
360-664-4904
DLISNetTelSup@dol.wa.gov</t>
  </si>
  <si>
    <t>NO</t>
  </si>
  <si>
    <t>Install extended handoff per LCON-within 10 feet of current DOL router.</t>
  </si>
  <si>
    <t>DOCBEL2</t>
  </si>
  <si>
    <t>Bellingham Work Release
1127 N Garden St
Bellingham WA, 98225-5039</t>
  </si>
  <si>
    <t>Daniel Griffith
360-794-2345
dqgriffith@doc1.wa.gov</t>
  </si>
  <si>
    <t>Install extended handoff per attached site map (DOCBEL2 Site Map.pdf)</t>
  </si>
  <si>
    <t>100M</t>
  </si>
  <si>
    <t>1. Install extended handoff to within 10 feet of DOC edge device</t>
  </si>
  <si>
    <t>N/A</t>
  </si>
  <si>
    <t>Evaluation  Model for Solicitation Number 22-RFQ-038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</si>
</sst>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4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7" fontId="2" fillId="40" borderId="41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A4646835-3AC9-4C78-8486-CB406DC3BD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3"/>
  <sheetViews>
    <sheetView tabSelected="1" topLeftCell="F1" zoomScaleNormal="100" workbookViewId="0">
      <selection activeCell="N16" sqref="N16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31" customWidth="1"/>
    <col min="4" max="4" width="38.140625" style="131" customWidth="1"/>
    <col min="5" max="5" width="42.42578125" style="131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7" customWidth="1"/>
    <col min="18" max="18" width="13" style="118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4" t="s">
        <v>43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Q1" s="113"/>
      <c r="R1" s="114"/>
      <c r="S1" s="4"/>
      <c r="T1" s="4"/>
    </row>
    <row r="2" spans="1:22" ht="25.15" customHeight="1" thickBot="1" x14ac:dyDescent="0.3">
      <c r="A2" s="5"/>
      <c r="B2" s="6" t="s">
        <v>0</v>
      </c>
      <c r="C2" s="128"/>
      <c r="D2" s="128"/>
      <c r="E2" s="128"/>
      <c r="F2" s="7"/>
      <c r="G2" s="7"/>
      <c r="H2" s="7"/>
      <c r="I2" s="7"/>
      <c r="J2" s="7"/>
      <c r="K2" s="8"/>
      <c r="L2" s="9"/>
      <c r="M2" s="135" t="s">
        <v>29</v>
      </c>
      <c r="N2" s="136"/>
      <c r="O2" s="136"/>
      <c r="P2" s="136"/>
      <c r="Q2" s="115"/>
      <c r="R2" s="116"/>
      <c r="S2" s="102"/>
      <c r="T2" s="102"/>
    </row>
    <row r="3" spans="1:22" s="100" customFormat="1" ht="50.45" customHeight="1" thickBot="1" x14ac:dyDescent="0.3">
      <c r="A3" s="10"/>
      <c r="B3" s="11"/>
      <c r="C3" s="129"/>
      <c r="D3" s="129"/>
      <c r="E3" s="129"/>
      <c r="F3" s="12"/>
      <c r="G3" s="12"/>
      <c r="H3" s="12"/>
      <c r="I3" s="141" t="s">
        <v>14</v>
      </c>
      <c r="J3" s="142"/>
      <c r="K3" s="13"/>
      <c r="L3" s="14"/>
      <c r="M3" s="137"/>
      <c r="N3" s="138"/>
      <c r="O3" s="138"/>
      <c r="P3" s="138"/>
      <c r="Q3" s="139" t="s">
        <v>27</v>
      </c>
      <c r="R3" s="140"/>
      <c r="S3" s="143" t="s">
        <v>20</v>
      </c>
      <c r="T3" s="143"/>
      <c r="U3" s="143"/>
      <c r="V3" s="143"/>
    </row>
    <row r="4" spans="1:22" s="100" customFormat="1" ht="78.599999999999994" customHeight="1" thickBot="1" x14ac:dyDescent="0.3">
      <c r="A4" s="10"/>
      <c r="B4" s="17" t="s">
        <v>2</v>
      </c>
      <c r="C4" s="130" t="s">
        <v>10</v>
      </c>
      <c r="D4" s="130" t="s">
        <v>1</v>
      </c>
      <c r="E4" s="130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25">
      <c r="A5" s="5">
        <v>1</v>
      </c>
      <c r="B5" s="119" t="s">
        <v>5</v>
      </c>
      <c r="C5" s="48" t="s">
        <v>6</v>
      </c>
      <c r="D5" s="48" t="s">
        <v>7</v>
      </c>
      <c r="E5" s="132" t="s">
        <v>30</v>
      </c>
      <c r="F5" s="120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1" si="0">IF(ISBLANK(M5),G5,M5)</f>
        <v>20</v>
      </c>
      <c r="T5" s="23">
        <f t="shared" ref="T5:T31" si="1">24*O5+P5</f>
        <v>13000</v>
      </c>
      <c r="U5" s="22">
        <f t="shared" ref="U5:V20" si="2">I5</f>
        <v>10</v>
      </c>
      <c r="V5" s="22">
        <f t="shared" si="2"/>
        <v>90</v>
      </c>
    </row>
    <row r="6" spans="1:22" ht="47.25" x14ac:dyDescent="0.25">
      <c r="A6" s="5">
        <v>2</v>
      </c>
      <c r="B6" s="30" t="s">
        <v>31</v>
      </c>
      <c r="C6" s="94" t="s">
        <v>32</v>
      </c>
      <c r="D6" s="94" t="s">
        <v>33</v>
      </c>
      <c r="E6" s="94" t="s">
        <v>35</v>
      </c>
      <c r="F6" s="121" t="s">
        <v>34</v>
      </c>
      <c r="G6" s="25">
        <v>150</v>
      </c>
      <c r="H6" s="26" t="s">
        <v>9</v>
      </c>
      <c r="I6" s="30">
        <v>20</v>
      </c>
      <c r="J6" s="27">
        <v>80</v>
      </c>
      <c r="K6" s="28"/>
      <c r="L6" s="9"/>
      <c r="M6" s="42">
        <v>200</v>
      </c>
      <c r="N6" s="39" t="s">
        <v>11</v>
      </c>
      <c r="O6" s="40">
        <v>603</v>
      </c>
      <c r="P6" s="103">
        <v>6499</v>
      </c>
      <c r="Q6" s="47">
        <v>825</v>
      </c>
      <c r="R6" s="62">
        <v>1197</v>
      </c>
      <c r="S6" s="44">
        <f t="shared" ref="S6:S10" si="3">IF(ISBLANK(M6),G6,M6)</f>
        <v>200</v>
      </c>
      <c r="T6" s="24">
        <f t="shared" ref="T6:T10" si="4">24*O6+P6</f>
        <v>20971</v>
      </c>
      <c r="U6" s="104">
        <f t="shared" ref="U6:U10" si="5">I6</f>
        <v>20</v>
      </c>
      <c r="V6" s="104">
        <f t="shared" ref="V6:V10" si="6">J6</f>
        <v>80</v>
      </c>
    </row>
    <row r="7" spans="1:22" ht="47.25" x14ac:dyDescent="0.25">
      <c r="A7" s="5">
        <v>3</v>
      </c>
      <c r="B7" s="108" t="s">
        <v>36</v>
      </c>
      <c r="C7" s="105" t="s">
        <v>37</v>
      </c>
      <c r="D7" s="105" t="s">
        <v>38</v>
      </c>
      <c r="E7" s="105" t="s">
        <v>39</v>
      </c>
      <c r="F7" s="122" t="s">
        <v>8</v>
      </c>
      <c r="G7" s="106">
        <v>150</v>
      </c>
      <c r="H7" s="107" t="s">
        <v>40</v>
      </c>
      <c r="I7" s="108">
        <v>10</v>
      </c>
      <c r="J7" s="109">
        <v>90</v>
      </c>
      <c r="K7" s="110" t="s">
        <v>41</v>
      </c>
      <c r="L7" s="9"/>
      <c r="M7" s="76">
        <v>150</v>
      </c>
      <c r="N7" s="77" t="s">
        <v>11</v>
      </c>
      <c r="O7" s="78">
        <v>675</v>
      </c>
      <c r="P7" s="55">
        <v>199</v>
      </c>
      <c r="Q7" s="133" t="s">
        <v>42</v>
      </c>
      <c r="R7" s="65">
        <v>1197</v>
      </c>
      <c r="S7" s="44">
        <f t="shared" si="3"/>
        <v>150</v>
      </c>
      <c r="T7" s="24">
        <f t="shared" si="4"/>
        <v>16399</v>
      </c>
      <c r="U7" s="104">
        <f t="shared" si="5"/>
        <v>10</v>
      </c>
      <c r="V7" s="104">
        <f t="shared" si="6"/>
        <v>90</v>
      </c>
    </row>
    <row r="8" spans="1:22" x14ac:dyDescent="0.25">
      <c r="A8" s="5">
        <v>4</v>
      </c>
      <c r="B8" s="91"/>
      <c r="C8" s="89"/>
      <c r="D8" s="89"/>
      <c r="E8" s="89"/>
      <c r="F8" s="123"/>
      <c r="G8" s="89"/>
      <c r="H8" s="90"/>
      <c r="I8" s="91"/>
      <c r="J8" s="92"/>
      <c r="K8" s="93"/>
      <c r="L8" s="9"/>
      <c r="M8" s="42"/>
      <c r="N8" s="39"/>
      <c r="O8" s="40"/>
      <c r="P8" s="103">
        <v>0</v>
      </c>
      <c r="Q8" s="47"/>
      <c r="R8" s="62"/>
      <c r="S8" s="44">
        <f t="shared" si="3"/>
        <v>0</v>
      </c>
      <c r="T8" s="24">
        <f t="shared" si="4"/>
        <v>0</v>
      </c>
      <c r="U8" s="104">
        <f t="shared" si="5"/>
        <v>0</v>
      </c>
      <c r="V8" s="104">
        <f t="shared" si="6"/>
        <v>0</v>
      </c>
    </row>
    <row r="9" spans="1:22" x14ac:dyDescent="0.25">
      <c r="A9" s="5">
        <v>5</v>
      </c>
      <c r="B9" s="73"/>
      <c r="C9" s="71"/>
      <c r="D9" s="71"/>
      <c r="E9" s="71"/>
      <c r="F9" s="124"/>
      <c r="G9" s="95"/>
      <c r="H9" s="96"/>
      <c r="I9" s="97"/>
      <c r="J9" s="98"/>
      <c r="K9" s="99"/>
      <c r="L9" s="9"/>
      <c r="M9" s="76"/>
      <c r="N9" s="77"/>
      <c r="O9" s="78"/>
      <c r="P9" s="55">
        <v>0</v>
      </c>
      <c r="Q9" s="46"/>
      <c r="R9" s="65"/>
      <c r="S9" s="44">
        <f t="shared" si="3"/>
        <v>0</v>
      </c>
      <c r="T9" s="24">
        <f t="shared" si="4"/>
        <v>0</v>
      </c>
      <c r="U9" s="104">
        <f t="shared" si="5"/>
        <v>0</v>
      </c>
      <c r="V9" s="104">
        <f t="shared" si="6"/>
        <v>0</v>
      </c>
    </row>
    <row r="10" spans="1:22" x14ac:dyDescent="0.25">
      <c r="A10" s="5">
        <v>6</v>
      </c>
      <c r="B10" s="30"/>
      <c r="C10" s="25"/>
      <c r="D10" s="25"/>
      <c r="E10" s="25"/>
      <c r="F10" s="121"/>
      <c r="G10" s="25"/>
      <c r="H10" s="26"/>
      <c r="I10" s="30"/>
      <c r="J10" s="27"/>
      <c r="K10" s="28"/>
      <c r="L10" s="9"/>
      <c r="M10" s="42"/>
      <c r="N10" s="39"/>
      <c r="O10" s="40"/>
      <c r="P10" s="103">
        <v>0</v>
      </c>
      <c r="Q10" s="47"/>
      <c r="R10" s="62"/>
      <c r="S10" s="44">
        <f t="shared" si="3"/>
        <v>0</v>
      </c>
      <c r="T10" s="24">
        <f t="shared" si="4"/>
        <v>0</v>
      </c>
      <c r="U10" s="104">
        <f t="shared" si="5"/>
        <v>0</v>
      </c>
      <c r="V10" s="104">
        <f t="shared" si="6"/>
        <v>0</v>
      </c>
    </row>
    <row r="11" spans="1:22" x14ac:dyDescent="0.25">
      <c r="A11" s="5">
        <v>7</v>
      </c>
      <c r="B11" s="73"/>
      <c r="C11" s="71"/>
      <c r="D11" s="71"/>
      <c r="E11" s="71"/>
      <c r="F11" s="125"/>
      <c r="G11" s="71"/>
      <c r="H11" s="72"/>
      <c r="I11" s="73"/>
      <c r="J11" s="74"/>
      <c r="K11" s="75"/>
      <c r="L11" s="9"/>
      <c r="M11" s="76"/>
      <c r="N11" s="77"/>
      <c r="O11" s="78"/>
      <c r="P11" s="55">
        <v>0</v>
      </c>
      <c r="Q11" s="46"/>
      <c r="R11" s="63"/>
      <c r="S11" s="44">
        <f t="shared" si="0"/>
        <v>0</v>
      </c>
      <c r="T11" s="24">
        <f t="shared" si="1"/>
        <v>0</v>
      </c>
      <c r="U11" s="104">
        <f t="shared" si="2"/>
        <v>0</v>
      </c>
      <c r="V11" s="104">
        <f t="shared" si="2"/>
        <v>0</v>
      </c>
    </row>
    <row r="12" spans="1:22" x14ac:dyDescent="0.25">
      <c r="A12" s="5">
        <v>8</v>
      </c>
      <c r="B12" s="30"/>
      <c r="C12" s="25"/>
      <c r="D12" s="25"/>
      <c r="E12" s="25"/>
      <c r="F12" s="121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0"/>
        <v>0</v>
      </c>
      <c r="T12" s="24">
        <f t="shared" si="1"/>
        <v>0</v>
      </c>
      <c r="U12" s="104">
        <f t="shared" si="2"/>
        <v>0</v>
      </c>
      <c r="V12" s="104">
        <f t="shared" si="2"/>
        <v>0</v>
      </c>
    </row>
    <row r="13" spans="1:22" x14ac:dyDescent="0.25">
      <c r="A13" s="5">
        <v>9</v>
      </c>
      <c r="B13" s="81"/>
      <c r="C13" s="79"/>
      <c r="D13" s="71"/>
      <c r="E13" s="79"/>
      <c r="F13" s="126"/>
      <c r="G13" s="79"/>
      <c r="H13" s="80"/>
      <c r="I13" s="81"/>
      <c r="J13" s="82"/>
      <c r="K13" s="75"/>
      <c r="L13" s="9"/>
      <c r="M13" s="76"/>
      <c r="N13" s="77"/>
      <c r="O13" s="78"/>
      <c r="P13" s="55">
        <v>0</v>
      </c>
      <c r="Q13" s="64"/>
      <c r="R13" s="65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21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25">
      <c r="A15" s="5">
        <v>11</v>
      </c>
      <c r="B15" s="81"/>
      <c r="C15" s="71"/>
      <c r="D15" s="71"/>
      <c r="E15" s="71"/>
      <c r="F15" s="125"/>
      <c r="G15" s="71"/>
      <c r="H15" s="72"/>
      <c r="I15" s="73"/>
      <c r="J15" s="74"/>
      <c r="K15" s="75"/>
      <c r="L15" s="9"/>
      <c r="M15" s="76"/>
      <c r="N15" s="77"/>
      <c r="O15" s="78"/>
      <c r="P15" s="55">
        <v>0</v>
      </c>
      <c r="Q15" s="46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21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13</v>
      </c>
      <c r="B17" s="73"/>
      <c r="C17" s="71"/>
      <c r="D17" s="71"/>
      <c r="E17" s="71"/>
      <c r="F17" s="125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3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21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83"/>
      <c r="R18" s="84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15</v>
      </c>
      <c r="B19" s="34"/>
      <c r="C19" s="32"/>
      <c r="D19" s="32"/>
      <c r="E19" s="32"/>
      <c r="F19" s="127"/>
      <c r="G19" s="32"/>
      <c r="H19" s="33"/>
      <c r="I19" s="34"/>
      <c r="J19" s="35"/>
      <c r="K19" s="36"/>
      <c r="L19" s="9"/>
      <c r="M19" s="76"/>
      <c r="N19" s="77"/>
      <c r="O19" s="78"/>
      <c r="P19" s="55">
        <v>0</v>
      </c>
      <c r="Q19" s="66"/>
      <c r="R19" s="85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21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67"/>
      <c r="R20" s="86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7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46"/>
      <c r="R21" s="63"/>
      <c r="S21" s="44">
        <f t="shared" si="0"/>
        <v>0</v>
      </c>
      <c r="T21" s="24">
        <f t="shared" si="1"/>
        <v>0</v>
      </c>
      <c r="U21" s="104">
        <f t="shared" ref="U21:V31" si="7">I21</f>
        <v>0</v>
      </c>
      <c r="V21" s="104">
        <f t="shared" si="7"/>
        <v>0</v>
      </c>
    </row>
    <row r="22" spans="1:22" x14ac:dyDescent="0.25">
      <c r="A22" s="5">
        <v>18</v>
      </c>
      <c r="B22" s="30"/>
      <c r="C22" s="25"/>
      <c r="D22" s="25"/>
      <c r="E22" s="25"/>
      <c r="F22" s="121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47"/>
      <c r="R22" s="41"/>
      <c r="S22" s="45">
        <f t="shared" si="0"/>
        <v>0</v>
      </c>
      <c r="T22" s="24">
        <f t="shared" si="1"/>
        <v>0</v>
      </c>
      <c r="U22" s="104">
        <f t="shared" si="7"/>
        <v>0</v>
      </c>
      <c r="V22" s="104">
        <f t="shared" si="7"/>
        <v>0</v>
      </c>
    </row>
    <row r="23" spans="1:22" x14ac:dyDescent="0.25">
      <c r="A23" s="5">
        <v>19</v>
      </c>
      <c r="B23" s="34"/>
      <c r="C23" s="32"/>
      <c r="D23" s="32"/>
      <c r="E23" s="32"/>
      <c r="F23" s="127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si="7"/>
        <v>0</v>
      </c>
      <c r="V23" s="104">
        <f t="shared" si="7"/>
        <v>0</v>
      </c>
    </row>
    <row r="24" spans="1:22" x14ac:dyDescent="0.25">
      <c r="A24" s="5">
        <v>20</v>
      </c>
      <c r="B24" s="30"/>
      <c r="C24" s="25"/>
      <c r="D24" s="25"/>
      <c r="E24" s="25"/>
      <c r="F24" s="121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62"/>
      <c r="S24" s="44">
        <f t="shared" si="0"/>
        <v>0</v>
      </c>
      <c r="T24" s="24">
        <f t="shared" si="1"/>
        <v>0</v>
      </c>
      <c r="U24" s="104">
        <f t="shared" si="7"/>
        <v>0</v>
      </c>
      <c r="V24" s="104">
        <f t="shared" si="7"/>
        <v>0</v>
      </c>
    </row>
    <row r="25" spans="1:22" x14ac:dyDescent="0.25">
      <c r="A25" s="5">
        <v>21</v>
      </c>
      <c r="B25" s="73"/>
      <c r="C25" s="71"/>
      <c r="D25" s="71"/>
      <c r="E25" s="71"/>
      <c r="F25" s="125"/>
      <c r="G25" s="71"/>
      <c r="H25" s="72"/>
      <c r="I25" s="73"/>
      <c r="J25" s="74"/>
      <c r="K25" s="75"/>
      <c r="L25" s="43"/>
      <c r="M25" s="76"/>
      <c r="N25" s="77"/>
      <c r="O25" s="78"/>
      <c r="P25" s="55">
        <v>0</v>
      </c>
      <c r="Q25" s="87"/>
      <c r="R25" s="63"/>
      <c r="S25" s="44">
        <f t="shared" si="0"/>
        <v>0</v>
      </c>
      <c r="T25" s="24">
        <f t="shared" si="1"/>
        <v>0</v>
      </c>
      <c r="U25" s="104">
        <f t="shared" si="7"/>
        <v>0</v>
      </c>
      <c r="V25" s="104">
        <f t="shared" si="7"/>
        <v>0</v>
      </c>
    </row>
    <row r="26" spans="1:22" x14ac:dyDescent="0.25">
      <c r="A26" s="5">
        <v>22</v>
      </c>
      <c r="B26" s="30"/>
      <c r="C26" s="25"/>
      <c r="D26" s="25"/>
      <c r="E26" s="25"/>
      <c r="F26" s="121"/>
      <c r="G26" s="25"/>
      <c r="H26" s="26"/>
      <c r="I26" s="30"/>
      <c r="J26" s="27"/>
      <c r="K26" s="28"/>
      <c r="L26" s="43"/>
      <c r="M26" s="42"/>
      <c r="N26" s="39"/>
      <c r="O26" s="40"/>
      <c r="P26" s="103">
        <v>0</v>
      </c>
      <c r="Q26" s="68"/>
      <c r="R26" s="62"/>
      <c r="S26" s="44">
        <f t="shared" si="0"/>
        <v>0</v>
      </c>
      <c r="T26" s="24">
        <f t="shared" si="1"/>
        <v>0</v>
      </c>
      <c r="U26" s="104">
        <f t="shared" si="7"/>
        <v>0</v>
      </c>
      <c r="V26" s="104">
        <f t="shared" si="7"/>
        <v>0</v>
      </c>
    </row>
    <row r="27" spans="1:22" x14ac:dyDescent="0.25">
      <c r="A27" s="5">
        <v>23</v>
      </c>
      <c r="B27" s="81"/>
      <c r="C27" s="79"/>
      <c r="D27" s="71"/>
      <c r="E27" s="79"/>
      <c r="F27" s="126"/>
      <c r="G27" s="79"/>
      <c r="H27" s="80"/>
      <c r="I27" s="81"/>
      <c r="J27" s="82"/>
      <c r="K27" s="75"/>
      <c r="L27" s="43"/>
      <c r="M27" s="76"/>
      <c r="N27" s="77"/>
      <c r="O27" s="78"/>
      <c r="P27" s="55">
        <v>0</v>
      </c>
      <c r="Q27" s="88"/>
      <c r="R27" s="63"/>
      <c r="S27" s="44">
        <f t="shared" si="0"/>
        <v>0</v>
      </c>
      <c r="T27" s="24">
        <f t="shared" si="1"/>
        <v>0</v>
      </c>
      <c r="U27" s="104">
        <f t="shared" si="7"/>
        <v>0</v>
      </c>
      <c r="V27" s="104">
        <f t="shared" si="7"/>
        <v>0</v>
      </c>
    </row>
    <row r="28" spans="1:22" x14ac:dyDescent="0.25">
      <c r="A28" s="5">
        <v>24</v>
      </c>
      <c r="B28" s="30"/>
      <c r="C28" s="25"/>
      <c r="D28" s="25"/>
      <c r="E28" s="25"/>
      <c r="F28" s="121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111"/>
      <c r="R28" s="62"/>
      <c r="S28" s="44">
        <f t="shared" si="0"/>
        <v>0</v>
      </c>
      <c r="T28" s="24">
        <f t="shared" si="1"/>
        <v>0</v>
      </c>
      <c r="U28" s="104">
        <f t="shared" si="7"/>
        <v>0</v>
      </c>
      <c r="V28" s="104">
        <f t="shared" si="7"/>
        <v>0</v>
      </c>
    </row>
    <row r="29" spans="1:22" x14ac:dyDescent="0.25">
      <c r="A29" s="5">
        <v>25</v>
      </c>
      <c r="B29" s="73"/>
      <c r="C29" s="71"/>
      <c r="D29" s="71"/>
      <c r="E29" s="71"/>
      <c r="F29" s="125"/>
      <c r="G29" s="71"/>
      <c r="H29" s="72"/>
      <c r="I29" s="73"/>
      <c r="J29" s="74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7"/>
        <v>0</v>
      </c>
      <c r="V29" s="104">
        <f t="shared" si="7"/>
        <v>0</v>
      </c>
    </row>
    <row r="30" spans="1:22" x14ac:dyDescent="0.25">
      <c r="A30" s="5">
        <v>26</v>
      </c>
      <c r="B30" s="30"/>
      <c r="C30" s="25"/>
      <c r="D30" s="25"/>
      <c r="E30" s="25"/>
      <c r="F30" s="121"/>
      <c r="G30" s="25"/>
      <c r="H30" s="26"/>
      <c r="I30" s="30"/>
      <c r="J30" s="27"/>
      <c r="K30" s="28"/>
      <c r="L30" s="9"/>
      <c r="M30" s="42"/>
      <c r="N30" s="39"/>
      <c r="O30" s="40"/>
      <c r="P30" s="103">
        <v>0</v>
      </c>
      <c r="Q30" s="111"/>
      <c r="R30" s="69"/>
      <c r="S30" s="44">
        <f t="shared" si="0"/>
        <v>0</v>
      </c>
      <c r="T30" s="24">
        <f t="shared" si="1"/>
        <v>0</v>
      </c>
      <c r="U30" s="104">
        <f t="shared" si="7"/>
        <v>0</v>
      </c>
      <c r="V30" s="104">
        <f t="shared" si="7"/>
        <v>0</v>
      </c>
    </row>
    <row r="31" spans="1:22" x14ac:dyDescent="0.25">
      <c r="A31" s="5">
        <v>27</v>
      </c>
      <c r="B31" s="34"/>
      <c r="C31" s="32"/>
      <c r="D31" s="32"/>
      <c r="E31" s="32"/>
      <c r="F31" s="127"/>
      <c r="G31" s="32"/>
      <c r="H31" s="33"/>
      <c r="I31" s="31"/>
      <c r="J31" s="35"/>
      <c r="K31" s="36"/>
      <c r="L31" s="9"/>
      <c r="M31" s="53"/>
      <c r="N31" s="54"/>
      <c r="O31" s="55"/>
      <c r="P31" s="55">
        <v>0</v>
      </c>
      <c r="Q31" s="70"/>
      <c r="R31" s="61"/>
      <c r="S31" s="44">
        <f t="shared" si="0"/>
        <v>0</v>
      </c>
      <c r="T31" s="24">
        <f t="shared" si="1"/>
        <v>0</v>
      </c>
      <c r="U31" s="104">
        <f t="shared" si="7"/>
        <v>0</v>
      </c>
      <c r="V31" s="104">
        <f t="shared" si="7"/>
        <v>0</v>
      </c>
    </row>
    <row r="32" spans="1:22" x14ac:dyDescent="0.25">
      <c r="S32" s="1"/>
      <c r="T32" s="1"/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</sheetData>
  <mergeCells count="5">
    <mergeCell ref="A1:K1"/>
    <mergeCell ref="M2:P3"/>
    <mergeCell ref="Q3:R3"/>
    <mergeCell ref="I3:J3"/>
    <mergeCell ref="S3:V3"/>
  </mergeCells>
  <conditionalFormatting sqref="S5 S11:S31">
    <cfRule type="expression" dxfId="1" priority="15">
      <formula>M5&gt;G5</formula>
    </cfRule>
    <cfRule type="expression" priority="16">
      <formula>$M$5&gt;$G$5</formula>
    </cfRule>
  </conditionalFormatting>
  <conditionalFormatting sqref="S6:S10">
    <cfRule type="expression" dxfId="0" priority="11">
      <formula>M6&gt;G6</formula>
    </cfRule>
    <cfRule type="expression" priority="12">
      <formula>$M$5&gt;$G$5</formula>
    </cfRule>
  </conditionalFormatting>
  <dataValidations count="3">
    <dataValidation type="list" allowBlank="1" showInputMessage="1" showErrorMessage="1" sqref="F6:F30" xr:uid="{41340AF6-4B13-4E3F-87E1-9CCA0C3E34CE}">
      <formula1>"YES, NO"</formula1>
    </dataValidation>
    <dataValidation type="decimal" showInputMessage="1" showErrorMessage="1" sqref="P6:P31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  <lcf76f155ced4ddcb4097134ff3c332f xmlns="d6d2f446-f863-4c00-ba44-ebf19adce64d">
      <Terms xmlns="http://schemas.microsoft.com/office/infopath/2007/PartnerControls"/>
    </lcf76f155ced4ddcb4097134ff3c332f>
    <TaxCatchAll xmlns="a76cd3a5-e798-46dc-bca1-b38ab7cbdfaf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6" ma:contentTypeDescription="Create a new document." ma:contentTypeScope="" ma:versionID="68bb522e49891f3598d38fad4b4cfa66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81cb93fe187c487407446e1f8e3ccdc1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6" nillable="true" ma:displayName="Taxonomy Catch All Column" ma:hidden="true" ma:list="{08bb9e0a-086c-406c-b0a5-317f0cee6361}" ma:internalName="TaxCatchAll" ma:showField="CatchAllData" ma:web="a76cd3a5-e798-46dc-bca1-b38ab7cbdfa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360a6a1c-50a4-4ec0-87e3-f00760ffe76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/>
</file>

<file path=customXml/itemProps1.xml><?xml version="1.0" encoding="utf-8"?>
<ds:datastoreItem xmlns:ds="http://schemas.openxmlformats.org/officeDocument/2006/customXml" ds:itemID="{C8276AD2-F192-42F8-AF0F-D17AF1DBEFD1}">
  <ds:schemaRefs>
    <ds:schemaRef ds:uri="http://schemas.microsoft.com/office/infopath/2007/PartnerControls"/>
    <ds:schemaRef ds:uri="cf63e0e4-4eb7-4cbb-9267-0825e502aadb"/>
    <ds:schemaRef ds:uri="http://www.w3.org/XML/1998/namespace"/>
    <ds:schemaRef ds:uri="a76cd3a5-e798-46dc-bca1-b38ab7cbdfaf"/>
    <ds:schemaRef ds:uri="http://purl.org/dc/terms/"/>
    <ds:schemaRef ds:uri="http://schemas.microsoft.com/sharepoint/v3"/>
    <ds:schemaRef ds:uri="http://schemas.microsoft.com/office/2006/documentManagement/types"/>
    <ds:schemaRef ds:uri="http://purl.org/dc/dcmitype/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d6d2f446-f863-4c00-ba44-ebf19adce64d"/>
  </ds:schemaRefs>
</ds:datastoreItem>
</file>

<file path=customXml/itemProps2.xml><?xml version="1.0" encoding="utf-8"?>
<ds:datastoreItem xmlns:ds="http://schemas.openxmlformats.org/officeDocument/2006/customXml" ds:itemID="{B171BB44-5D65-4CB6-8597-9229FC4853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1F9ADAD0-8F51-4969-8B09-CBDE69D19C43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Willcut, Jeff</cp:lastModifiedBy>
  <cp:lastPrinted>2019-03-13T19:29:04Z</cp:lastPrinted>
  <dcterms:created xsi:type="dcterms:W3CDTF">2017-01-24T17:19:42Z</dcterms:created>
  <dcterms:modified xsi:type="dcterms:W3CDTF">2022-07-14T17:10:33Z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</Properties>
</file>