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-WaTech Current RFQs\2022\23-RFQ-011\23-RFQ-011 Response Documents\"/>
    </mc:Choice>
  </mc:AlternateContent>
  <xr:revisionPtr revIDLastSave="0" documentId="13_ncr:1_{EDCF4BB0-3E03-4B5F-B384-8271291EFF1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<sst xmlns="http://schemas.openxmlformats.org/spreadsheetml/2006/main" count="41" uniqueCount="36">
  <si>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</si>
  <si>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</si>
  <si>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</si>
  <si>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</si>
  <si>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</si>
  <si>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</si>
  <si>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</si>
  <si>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</si>
  <si>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</si>
  <si>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</si>
  <si>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</si>
  <si>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</si>
  <si>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</si>
  <si>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</si>
  <si>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</si>
  <si>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</si>
  <si>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</si>
  <si>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</si>
  <si>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</si>
  <si>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</si>
  <si>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</si>
  <si>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</si>
  <si>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</si>
  <si>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</si>
  <si>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</si>
  <si>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</si>
  <si>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</si>
  <si>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</si>
  <si>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</si>
  <si>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</si>
  <si>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</si>
  <si>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DOLC0520</t>
  </si>
  <si>
    <t>Joe Soha; Phone: 360-640-1072</t>
  </si>
  <si>
    <t>Install extended handoff per attached site map (DOLC0520 floor plans-9-2022.pdf)</t>
  </si>
  <si>
    <t>Forks Vehicle Licensing
261 Cedar Ave
Forks, WA 98331-9605</t>
  </si>
  <si>
    <t xml:space="preserve">Evaluation  Model for Solicitation Number 23-RFQ-011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</si>
</sst>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3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zoomScaleNormal="100" workbookViewId="0">
      <selection activeCell="S6" sqref="S6"/>
    </sheetView>
  </sheetViews>
  <sheetFormatPr defaultColWidth="8.85546875" defaultRowHeight="15.75" x14ac:dyDescent="0.25"/>
  <cols>
    <col min="1" max="1" width="4.42578125" style="1" bestFit="1" customWidth="1"/>
    <col min="2" max="2" width="36.8554687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3" t="s">
        <v>35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Q1" s="113"/>
      <c r="R1" s="114"/>
      <c r="S1" s="4"/>
      <c r="T1" s="4"/>
    </row>
    <row r="2" spans="1:22" ht="25.3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4" t="s">
        <v>29</v>
      </c>
      <c r="N2" s="135"/>
      <c r="O2" s="135"/>
      <c r="P2" s="135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0" t="s">
        <v>14</v>
      </c>
      <c r="J3" s="141"/>
      <c r="K3" s="13"/>
      <c r="L3" s="14"/>
      <c r="M3" s="136"/>
      <c r="N3" s="137"/>
      <c r="O3" s="137"/>
      <c r="P3" s="137"/>
      <c r="Q3" s="138" t="s">
        <v>27</v>
      </c>
      <c r="R3" s="139"/>
      <c r="S3" s="142" t="s">
        <v>20</v>
      </c>
      <c r="T3" s="142"/>
      <c r="U3" s="142"/>
      <c r="V3" s="142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47.25" x14ac:dyDescent="0.25">
      <c r="A6" s="5">
        <v>2</v>
      </c>
      <c r="B6" s="30" t="s">
        <v>31</v>
      </c>
      <c r="C6" s="94" t="s">
        <v>34</v>
      </c>
      <c r="D6" s="94" t="s">
        <v>32</v>
      </c>
      <c r="E6" s="94" t="s">
        <v>33</v>
      </c>
      <c r="F6" s="121" t="s">
        <v>8</v>
      </c>
      <c r="G6" s="25">
        <v>120</v>
      </c>
      <c r="H6" s="26" t="s">
        <v>9</v>
      </c>
      <c r="I6" s="30">
        <v>10</v>
      </c>
      <c r="J6" s="27">
        <v>90</v>
      </c>
      <c r="K6" s="28"/>
      <c r="L6" s="9"/>
      <c r="M6" s="42">
        <v>120</v>
      </c>
      <c r="N6" s="39" t="s">
        <v>11</v>
      </c>
      <c r="O6" s="40">
        <v>437.5</v>
      </c>
      <c r="P6" s="103">
        <v>5000</v>
      </c>
      <c r="Q6" s="47"/>
      <c r="R6" s="62"/>
      <c r="S6" s="44">
        <f t="shared" ref="S6:S10" si="3">IF(ISBLANK(M6),G6,M6)</f>
        <v>120</v>
      </c>
      <c r="T6" s="24">
        <f t="shared" ref="T6:T10" si="4">24*O6+P6</f>
        <v>15500</v>
      </c>
      <c r="U6" s="104">
        <f t="shared" ref="U6:U10" si="5">I6</f>
        <v>10</v>
      </c>
      <c r="V6" s="104">
        <f t="shared" ref="V6:V10" si="6">J6</f>
        <v>90</v>
      </c>
    </row>
    <row r="7" spans="1:22" x14ac:dyDescent="0.25">
      <c r="A7" s="5">
        <v>3</v>
      </c>
      <c r="B7" s="108"/>
      <c r="C7" s="105"/>
      <c r="D7" s="105"/>
      <c r="E7" s="105"/>
      <c r="F7" s="122"/>
      <c r="G7" s="106"/>
      <c r="H7" s="107"/>
      <c r="I7" s="108"/>
      <c r="J7" s="109"/>
      <c r="K7" s="110"/>
      <c r="L7" s="9"/>
      <c r="M7" s="76"/>
      <c r="N7" s="77"/>
      <c r="O7" s="78"/>
      <c r="P7" s="55">
        <v>0</v>
      </c>
      <c r="Q7" s="64"/>
      <c r="R7" s="65"/>
      <c r="S7" s="44">
        <f t="shared" si="3"/>
        <v>0</v>
      </c>
      <c r="T7" s="24">
        <f t="shared" si="4"/>
        <v>0</v>
      </c>
      <c r="U7" s="104">
        <f t="shared" si="5"/>
        <v>0</v>
      </c>
      <c r="V7" s="104">
        <f t="shared" si="6"/>
        <v>0</v>
      </c>
    </row>
    <row r="8" spans="1:22" x14ac:dyDescent="0.25">
      <c r="A8" s="5">
        <v>4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25">
      <c r="A9" s="5">
        <v>5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2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sharepoint/v3"/>
    <ds:schemaRef ds:uri="http://purl.org/dc/terms/"/>
    <ds:schemaRef ds:uri="http://www.w3.org/XML/1998/namespace"/>
    <ds:schemaRef ds:uri="3ba6529a-30c2-491d-bd2f-ab5af98b37fc"/>
    <ds:schemaRef ds:uri="http://purl.org/dc/dcmitype/"/>
    <ds:schemaRef ds:uri="http://schemas.microsoft.com/office/2006/documentManagement/types"/>
    <ds:schemaRef ds:uri="http://purl.org/dc/elements/1.1/"/>
    <ds:schemaRef ds:uri="7d544bdc-a7fa-4516-973e-3ad2926cbdd1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1B82E11D-10CB-453D-8FFD-9BDCA030E1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2022-10-19T17:27:56Z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0x010100454F47B9D28BD2458024E1586F6F82DC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