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09435606-5FFF-4D35-B73A-382AE096F7D5}" xr6:coauthVersionLast="38" xr6:coauthVersionMax="38" xr10:uidLastSave="{00000000-0000-0000-0000-000000000000}"/>
  <bookViews>
    <workbookView xWindow="0" yWindow="0" windowWidth="18960" windowHeight="9000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<sst xmlns="http://schemas.openxmlformats.org/spreadsheetml/2006/main" count="84" uniqueCount="67">
  <si>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</si>
  <si>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</si>
  <si>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</si>
  <si>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</si>
  <si>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</si>
  <si>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</si>
  <si>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</si>
  <si>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</si>
  <si>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</si>
  <si>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</si>
  <si>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</si>
  <si>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</si>
  <si>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</si>
  <si>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</si>
  <si>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</si>
  <si>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</si>
  <si>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</si>
  <si>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</si>
  <si>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</si>
  <si>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</si>
  <si>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</si>
  <si>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</si>
  <si>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</si>
  <si>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</si>
  <si>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</si>
  <si>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</si>
  <si>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</si>
  <si>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</si>
  <si>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</si>
  <si>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</si>
  <si>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</si>
  <si>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</si>
  <si>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</si>
  <si>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</si>
  <si>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</si>
  <si>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</si>
  <si>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</si>
  <si>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</si>
  <si>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</si>
  <si>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</si>
  <si>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</si>
  <si>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LNISEA</t>
  </si>
  <si>
    <t>Jerry Swenson                                            360.902.5993                                              jerry.swenson@lni.wa.gov</t>
  </si>
  <si>
    <t>NO</t>
  </si>
  <si>
    <t>100M</t>
  </si>
  <si>
    <t>DOLC3729</t>
  </si>
  <si>
    <t>Chuck Hamstreet                                   360-756-9821                  cHamstreet@vfs.dol.wa.gov</t>
  </si>
  <si>
    <t>Install per attached site map.</t>
  </si>
  <si>
    <t>Equinix-Sea-QDC</t>
  </si>
  <si>
    <t>Point to Point connection, see column K.</t>
  </si>
  <si>
    <t>1000M (10G)</t>
  </si>
  <si>
    <t xml:space="preserve">This is a request for a point to point 10Gb Ethernet connection, from 2200 M Street NE, Building C, MMR 1, Quincy, WA 98848 Multi Mode Fiber (tag with citucit ID ) to the address in column C.  </t>
  </si>
  <si>
    <t>ESD1804</t>
  </si>
  <si>
    <t>LAN Room, Bldg. 3120</t>
  </si>
  <si>
    <t>PE-KEN0302/ESD0303</t>
  </si>
  <si>
    <t>Suite D, Bldg 815 Ref, attached site map</t>
  </si>
  <si>
    <t>2111 N Northgate Way                       Suite 300                                                        Seattle, WA 98133-9018</t>
  </si>
  <si>
    <t>LAN Room                                                            Bldg. 2111</t>
  </si>
  <si>
    <t xml:space="preserve">
2502 Cedarwood Ave
Bellingham, WA 98225-1465</t>
  </si>
  <si>
    <t xml:space="preserve">Daniel Manning                             408-219-4923 damanning@equinix.com </t>
  </si>
  <si>
    <t>Chris Lattin                                                   360-584-2266                                                clattin@esd.wa.gov</t>
  </si>
  <si>
    <t>2001 6th Avenue
The Westin Building, SEA MME2 19th floor 
Seattle, WA 98121</t>
  </si>
  <si>
    <t xml:space="preserve">Chris Lattin 360-507-9662           Bldg contact :Tony Kancianich 360.407.4428 </t>
  </si>
  <si>
    <t>3120 NW Randall Way                      Silverdale, WA  98383-7676</t>
  </si>
  <si>
    <t>815 N Kellogg Street                            Suite D                                     Kennwick, WA 99336-8007</t>
  </si>
  <si>
    <t>Evaluation  Model for Solicitation Number N19-RFQ-025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</si>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</sst>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A2" zoomScale="80" zoomScaleNormal="80" workbookViewId="0">
      <selection activeCell="B9" sqref="B9"/>
    </sheetView>
  </sheetViews>
  <sheetFormatPr defaultColWidth="8.88671875" defaultRowHeight="15.6" x14ac:dyDescent="0.3"/>
  <cols>
    <col min="1" max="1" width="3.6640625" style="127" customWidth="1"/>
    <col min="2" max="2" width="21.88671875" style="1" customWidth="1"/>
    <col min="3" max="3" width="35.109375" style="1" customWidth="1"/>
    <col min="4" max="4" width="32.33203125" style="1" customWidth="1"/>
    <col min="5" max="5" width="42.44140625" style="1" customWidth="1"/>
    <col min="6" max="6" width="10.109375" style="1" customWidth="1"/>
    <col min="7" max="7" width="12.33203125" style="124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127" customWidth="1"/>
    <col min="13" max="13" width="15.44140625" style="1" customWidth="1"/>
    <col min="14" max="15" width="21" style="128" customWidth="1"/>
    <col min="16" max="16" width="12.109375" style="129" customWidth="1"/>
    <col min="17" max="17" width="14.886718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2.95" customHeight="1" thickBot="1" x14ac:dyDescent="0.35">
      <c r="A1" s="144" t="s">
        <v>65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78.75" customHeight="1" x14ac:dyDescent="0.3">
      <c r="A6" s="19">
        <v>2</v>
      </c>
      <c r="B6" s="123" t="s">
        <v>41</v>
      </c>
      <c r="C6" s="106" t="s">
        <v>56</v>
      </c>
      <c r="D6" s="106" t="s">
        <v>42</v>
      </c>
      <c r="E6" s="106" t="s">
        <v>57</v>
      </c>
      <c r="F6" s="106" t="s">
        <v>43</v>
      </c>
      <c r="G6" s="107">
        <v>120</v>
      </c>
      <c r="H6" s="108" t="s">
        <v>44</v>
      </c>
      <c r="I6" s="109">
        <v>10</v>
      </c>
      <c r="J6" s="110">
        <v>90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2" si="2">IF(ISBLANK(N6),G6,N6)</f>
        <v>120</v>
      </c>
      <c r="AC6" s="26">
        <f t="shared" ref="AC6:AC15" si="3">24*P6+Q6</f>
        <v>0</v>
      </c>
      <c r="AD6" s="27">
        <f t="shared" si="1"/>
        <v>10</v>
      </c>
      <c r="AE6" s="27">
        <f t="shared" si="1"/>
        <v>90</v>
      </c>
    </row>
    <row r="7" spans="1:31" ht="78.75" customHeight="1" x14ac:dyDescent="0.3">
      <c r="A7" s="19">
        <v>3</v>
      </c>
      <c r="B7" s="118" t="s">
        <v>45</v>
      </c>
      <c r="C7" s="119" t="s">
        <v>58</v>
      </c>
      <c r="D7" s="119" t="s">
        <v>46</v>
      </c>
      <c r="E7" s="119" t="s">
        <v>47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/>
      <c r="N7" s="52"/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>
        <f t="shared" si="2"/>
        <v>150</v>
      </c>
      <c r="AC7" s="26">
        <f t="shared" si="3"/>
        <v>0</v>
      </c>
      <c r="AD7" s="27">
        <f t="shared" si="1"/>
        <v>10</v>
      </c>
      <c r="AE7" s="27">
        <f t="shared" si="1"/>
        <v>90</v>
      </c>
    </row>
    <row r="8" spans="1:31" ht="93.6" x14ac:dyDescent="0.3">
      <c r="A8" s="19">
        <v>4</v>
      </c>
      <c r="B8" s="109" t="s">
        <v>48</v>
      </c>
      <c r="C8" s="106" t="s">
        <v>61</v>
      </c>
      <c r="D8" s="106" t="s">
        <v>59</v>
      </c>
      <c r="E8" s="106" t="s">
        <v>49</v>
      </c>
      <c r="F8" s="106" t="s">
        <v>43</v>
      </c>
      <c r="G8" s="107">
        <v>120</v>
      </c>
      <c r="H8" s="108" t="s">
        <v>50</v>
      </c>
      <c r="I8" s="109">
        <v>10</v>
      </c>
      <c r="J8" s="110">
        <v>90</v>
      </c>
      <c r="K8" s="105" t="s">
        <v>51</v>
      </c>
      <c r="L8" s="2"/>
      <c r="M8" s="101" t="s">
        <v>12</v>
      </c>
      <c r="N8" s="3">
        <v>60</v>
      </c>
      <c r="O8" s="21" t="s">
        <v>14</v>
      </c>
      <c r="P8" s="88">
        <v>4950</v>
      </c>
      <c r="Q8" s="85">
        <v>3950</v>
      </c>
      <c r="R8" s="92"/>
      <c r="S8" s="93"/>
      <c r="T8" s="4"/>
      <c r="U8" s="92"/>
      <c r="V8" s="93"/>
      <c r="W8" s="4"/>
      <c r="X8" s="92">
        <v>3715.2260833333335</v>
      </c>
      <c r="Y8" s="93">
        <v>1000</v>
      </c>
      <c r="Z8" s="11"/>
      <c r="AA8" s="103" t="s">
        <v>66</v>
      </c>
      <c r="AB8" s="17">
        <f t="shared" si="2"/>
        <v>60</v>
      </c>
      <c r="AC8" s="26">
        <f t="shared" si="3"/>
        <v>122750</v>
      </c>
      <c r="AD8" s="27">
        <f t="shared" si="1"/>
        <v>10</v>
      </c>
      <c r="AE8" s="27">
        <f t="shared" si="1"/>
        <v>90</v>
      </c>
    </row>
    <row r="9" spans="1:31" ht="78.599999999999994" customHeight="1" x14ac:dyDescent="0.3">
      <c r="A9" s="19">
        <v>5</v>
      </c>
      <c r="B9" s="118" t="s">
        <v>52</v>
      </c>
      <c r="C9" s="119" t="s">
        <v>63</v>
      </c>
      <c r="D9" s="119" t="s">
        <v>60</v>
      </c>
      <c r="E9" s="119" t="s">
        <v>53</v>
      </c>
      <c r="F9" s="119" t="s">
        <v>43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 t="s">
        <v>12</v>
      </c>
      <c r="N9" s="52">
        <v>95</v>
      </c>
      <c r="O9" s="53" t="s">
        <v>14</v>
      </c>
      <c r="P9" s="89">
        <v>996</v>
      </c>
      <c r="Q9" s="86">
        <v>52500</v>
      </c>
      <c r="R9" s="94"/>
      <c r="S9" s="95"/>
      <c r="T9" s="47"/>
      <c r="U9" s="94">
        <v>2395</v>
      </c>
      <c r="V9" s="95">
        <v>52000</v>
      </c>
      <c r="W9" s="47">
        <v>30</v>
      </c>
      <c r="X9" s="94"/>
      <c r="Y9" s="95"/>
      <c r="Z9" s="48"/>
      <c r="AA9" s="54" t="s">
        <v>66</v>
      </c>
      <c r="AB9" s="17">
        <f t="shared" si="2"/>
        <v>95</v>
      </c>
      <c r="AC9" s="26">
        <f t="shared" si="3"/>
        <v>76404</v>
      </c>
      <c r="AD9" s="27">
        <f t="shared" si="1"/>
        <v>10</v>
      </c>
      <c r="AE9" s="27">
        <f t="shared" si="1"/>
        <v>90</v>
      </c>
    </row>
    <row r="10" spans="1:31" ht="78.75" customHeight="1" x14ac:dyDescent="0.3">
      <c r="A10" s="19">
        <v>6</v>
      </c>
      <c r="B10" s="101" t="s">
        <v>54</v>
      </c>
      <c r="C10" s="1" t="s">
        <v>64</v>
      </c>
      <c r="D10" s="100" t="s">
        <v>62</v>
      </c>
      <c r="E10" s="100" t="s">
        <v>55</v>
      </c>
      <c r="F10" s="100" t="s">
        <v>10</v>
      </c>
      <c r="G10" s="102">
        <v>100</v>
      </c>
      <c r="H10" s="104" t="s">
        <v>44</v>
      </c>
      <c r="I10" s="101">
        <v>10</v>
      </c>
      <c r="J10" s="103">
        <v>90</v>
      </c>
      <c r="K10" s="105"/>
      <c r="L10" s="2"/>
      <c r="M10" s="101" t="s">
        <v>12</v>
      </c>
      <c r="N10" s="3">
        <v>60</v>
      </c>
      <c r="O10" s="21" t="s">
        <v>14</v>
      </c>
      <c r="P10" s="88">
        <v>2300</v>
      </c>
      <c r="Q10" s="85">
        <v>1000</v>
      </c>
      <c r="R10" s="92"/>
      <c r="S10" s="93"/>
      <c r="T10" s="4"/>
      <c r="U10" s="92"/>
      <c r="V10" s="93"/>
      <c r="W10" s="4"/>
      <c r="X10" s="92">
        <v>6684.6260833333336</v>
      </c>
      <c r="Y10" s="93">
        <v>4000</v>
      </c>
      <c r="Z10" s="11">
        <v>30</v>
      </c>
      <c r="AA10" s="103" t="s">
        <v>66</v>
      </c>
      <c r="AB10" s="17">
        <f t="shared" si="2"/>
        <v>60</v>
      </c>
      <c r="AC10" s="26">
        <f t="shared" si="3"/>
        <v>56200</v>
      </c>
      <c r="AD10" s="27">
        <f t="shared" si="1"/>
        <v>10</v>
      </c>
      <c r="AE10" s="27">
        <f t="shared" si="1"/>
        <v>90</v>
      </c>
    </row>
    <row r="11" spans="1:31" ht="78.75" customHeight="1" x14ac:dyDescent="0.3">
      <c r="A11" s="19">
        <v>7</v>
      </c>
      <c r="B11" s="118"/>
      <c r="C11" s="119"/>
      <c r="D11" s="119"/>
      <c r="E11" s="119"/>
      <c r="F11" s="119"/>
      <c r="G11" s="120"/>
      <c r="H11" s="121"/>
      <c r="I11" s="118"/>
      <c r="J11" s="122"/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0</v>
      </c>
      <c r="AC11" s="26">
        <f t="shared" si="3"/>
        <v>0</v>
      </c>
      <c r="AD11" s="27">
        <f t="shared" si="1"/>
        <v>0</v>
      </c>
      <c r="AE11" s="27">
        <f t="shared" si="1"/>
        <v>0</v>
      </c>
    </row>
    <row r="12" spans="1:31" ht="78.75" customHeight="1" x14ac:dyDescent="0.3">
      <c r="A12" s="19">
        <v>8</v>
      </c>
      <c r="B12" s="109"/>
      <c r="C12" s="106"/>
      <c r="D12" s="100"/>
      <c r="E12" s="106"/>
      <c r="F12" s="106"/>
      <c r="G12" s="107"/>
      <c r="H12" s="108"/>
      <c r="I12" s="109"/>
      <c r="J12" s="110"/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0</v>
      </c>
      <c r="AC12" s="26">
        <f t="shared" si="3"/>
        <v>0</v>
      </c>
      <c r="AD12" s="27">
        <f t="shared" si="1"/>
        <v>0</v>
      </c>
      <c r="AE12" s="27">
        <f t="shared" si="1"/>
        <v>0</v>
      </c>
    </row>
    <row r="13" spans="1:31" ht="78.75" customHeight="1" x14ac:dyDescent="0.3">
      <c r="A13" s="19">
        <v>9</v>
      </c>
      <c r="B13" s="118"/>
      <c r="C13" s="126"/>
      <c r="D13" s="119"/>
      <c r="E13" s="119"/>
      <c r="F13" s="119"/>
      <c r="G13" s="120"/>
      <c r="H13" s="121"/>
      <c r="I13" s="118"/>
      <c r="J13" s="122"/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0</v>
      </c>
      <c r="AC13" s="26">
        <f t="shared" si="3"/>
        <v>0</v>
      </c>
      <c r="AD13" s="27">
        <f t="shared" si="1"/>
        <v>0</v>
      </c>
      <c r="AE13" s="27">
        <f t="shared" si="1"/>
        <v>0</v>
      </c>
    </row>
    <row r="14" spans="1:31" ht="78.75" customHeight="1" x14ac:dyDescent="0.3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0</v>
      </c>
      <c r="AC14" s="26">
        <f t="shared" si="3"/>
        <v>0</v>
      </c>
      <c r="AD14" s="27">
        <f t="shared" si="1"/>
        <v>0</v>
      </c>
      <c r="AE14" s="27">
        <f t="shared" si="1"/>
        <v>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2018-12-06T22:36:26Z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