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Documents\"/>
    </mc:Choice>
  </mc:AlternateContent>
  <bookViews>
    <workbookView xWindow="0" yWindow="0" windowWidth="20490" windowHeight="7230"/>
  </bookViews>
  <sheets>
    <sheet name="New" sheetId="4" r:id="rId1"/>
    <sheet name="ESRI_MAPINFO_SHEET" sheetId="5" state="veryHidden" r:id="rId2"/>
  </sheets>
  <definedNames>
    <definedName name="_xlnm._FilterDatabase" localSheetId="0" hidden="1">New!$A$1:$K$22</definedName>
  </definedNames>
  <calcPr calcId="171027"/>
</workbook>
</file>

<file path=xl/calcChain.xml><?xml version="1.0" encoding="utf-8"?>
<calcChain xmlns="http://schemas.openxmlformats.org/spreadsheetml/2006/main">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<sst xmlns="http://schemas.openxmlformats.org/spreadsheetml/2006/main" count="156" uniqueCount="103">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</sst>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1"/>
  <sheetViews>
    <sheetView tabSelected="1" zoomScale="87" zoomScaleNormal="87" workbookViewId="0">
      <selection activeCell="Q20" sqref="Q2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82" customWidth="1"/>
    <col min="29" max="29" width="11.85546875" style="82" customWidth="1"/>
    <col min="30" max="30" width="9.42578125" style="2" customWidth="1"/>
    <col min="31" max="16384" width="8.85546875" style="2"/>
  </cols>
  <sheetData>
    <row r="1" spans="1:31" ht="52.9" customHeight="1" thickBot="1" x14ac:dyDescent="0.3">
      <c r="A1" s="116" t="s">
        <v>101</v>
      </c>
      <c r="B1" s="116"/>
      <c r="C1" s="116"/>
      <c r="D1" s="116"/>
      <c r="E1" s="116"/>
      <c r="F1" s="116"/>
      <c r="G1" s="116"/>
      <c r="H1" s="116"/>
      <c r="I1" s="116"/>
      <c r="J1" s="116"/>
      <c r="K1" s="116"/>
      <c r="AB1" s="5"/>
      <c r="AC1" s="5"/>
    </row>
    <row r="2" spans="1:31" ht="52.9" customHeight="1" thickBot="1" x14ac:dyDescent="0.3">
      <c r="A2" s="6"/>
      <c r="B2" s="7" t="s">
        <v>1</v>
      </c>
      <c r="C2" s="8"/>
      <c r="D2" s="8"/>
      <c r="E2" s="8"/>
      <c r="F2" s="8"/>
      <c r="G2" s="8"/>
      <c r="H2" s="8"/>
      <c r="I2" s="8"/>
      <c r="J2" s="8"/>
      <c r="K2" s="9"/>
      <c r="L2" s="10"/>
      <c r="M2" s="117" t="s">
        <v>2</v>
      </c>
      <c r="N2" s="118"/>
      <c r="O2" s="118"/>
      <c r="P2" s="118"/>
      <c r="Q2" s="118"/>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24" t="s">
        <v>19</v>
      </c>
      <c r="J3" s="125"/>
      <c r="K3" s="18"/>
      <c r="L3" s="19"/>
      <c r="M3" s="119"/>
      <c r="N3" s="120"/>
      <c r="O3" s="120"/>
      <c r="P3" s="120"/>
      <c r="Q3" s="120"/>
      <c r="R3" s="121" t="s">
        <v>39</v>
      </c>
      <c r="S3" s="122"/>
      <c r="T3" s="122"/>
      <c r="U3" s="122"/>
      <c r="V3" s="122"/>
      <c r="W3" s="122"/>
      <c r="X3" s="122"/>
      <c r="Y3" s="122"/>
      <c r="Z3" s="123"/>
      <c r="AA3" s="20"/>
      <c r="AB3" s="126" t="s">
        <v>25</v>
      </c>
      <c r="AC3" s="126"/>
      <c r="AD3" s="126"/>
      <c r="AE3" s="126"/>
    </row>
    <row r="4" spans="1:31" s="21" customFormat="1" ht="95.2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25">
      <c r="A6" s="6">
        <v>2</v>
      </c>
      <c r="B6" s="89" t="s">
        <v>42</v>
      </c>
      <c r="C6" s="90" t="s">
        <v>97</v>
      </c>
      <c r="D6" s="90" t="s">
        <v>43</v>
      </c>
      <c r="E6" s="90" t="s">
        <v>41</v>
      </c>
      <c r="F6" s="90" t="s">
        <v>10</v>
      </c>
      <c r="G6" s="90">
        <v>120</v>
      </c>
      <c r="H6" s="91" t="s">
        <v>11</v>
      </c>
      <c r="I6" s="92">
        <v>5</v>
      </c>
      <c r="J6" s="93">
        <v>95</v>
      </c>
      <c r="K6" s="94"/>
      <c r="L6" s="10"/>
      <c r="M6" s="56"/>
      <c r="N6" s="57"/>
      <c r="O6" s="58"/>
      <c r="P6" s="59"/>
      <c r="Q6" s="60">
        <v>0</v>
      </c>
      <c r="R6" s="61"/>
      <c r="S6" s="62"/>
      <c r="T6" s="63"/>
      <c r="U6" s="61"/>
      <c r="V6" s="62"/>
      <c r="W6" s="63"/>
      <c r="X6" s="61"/>
      <c r="Y6" s="62"/>
      <c r="Z6" s="64"/>
      <c r="AA6" s="64"/>
      <c r="AB6" s="65">
        <f t="shared" ref="AB6:AB17" si="3">IF(ISBLANK(N6),G6,N6)</f>
        <v>120</v>
      </c>
      <c r="AC6" s="66">
        <f t="shared" ref="AC6:AC17" si="4">24*P6+Q6</f>
        <v>0</v>
      </c>
      <c r="AD6" s="67">
        <f t="shared" ref="AD6:AD17" si="5">I6</f>
        <v>5</v>
      </c>
      <c r="AE6" s="67">
        <f t="shared" ref="AE6:AE17" si="6">J6</f>
        <v>95</v>
      </c>
    </row>
    <row r="7" spans="1:31" ht="79.5" customHeight="1" x14ac:dyDescent="0.25">
      <c r="A7" s="6">
        <v>3</v>
      </c>
      <c r="B7" s="84" t="s">
        <v>44</v>
      </c>
      <c r="C7" s="85" t="s">
        <v>45</v>
      </c>
      <c r="D7" s="69" t="s">
        <v>46</v>
      </c>
      <c r="E7" s="85" t="s">
        <v>41</v>
      </c>
      <c r="F7" s="85" t="s">
        <v>10</v>
      </c>
      <c r="G7" s="85">
        <v>120</v>
      </c>
      <c r="H7" s="86" t="s">
        <v>11</v>
      </c>
      <c r="I7" s="87">
        <v>5</v>
      </c>
      <c r="J7" s="88">
        <v>95</v>
      </c>
      <c r="K7" s="72"/>
      <c r="L7" s="10"/>
      <c r="M7" s="73"/>
      <c r="N7" s="74"/>
      <c r="O7" s="75"/>
      <c r="P7" s="76"/>
      <c r="Q7" s="77">
        <v>0</v>
      </c>
      <c r="R7" s="78"/>
      <c r="S7" s="79"/>
      <c r="T7" s="80"/>
      <c r="U7" s="78"/>
      <c r="V7" s="79"/>
      <c r="W7" s="80"/>
      <c r="X7" s="78"/>
      <c r="Y7" s="79"/>
      <c r="Z7" s="81"/>
      <c r="AA7" s="81"/>
      <c r="AB7" s="65">
        <f t="shared" si="3"/>
        <v>120</v>
      </c>
      <c r="AC7" s="66">
        <f t="shared" si="4"/>
        <v>0</v>
      </c>
      <c r="AD7" s="67">
        <f t="shared" si="5"/>
        <v>5</v>
      </c>
      <c r="AE7" s="67">
        <f t="shared" si="6"/>
        <v>95</v>
      </c>
    </row>
    <row r="8" spans="1:31" ht="79.5" customHeight="1" x14ac:dyDescent="0.25">
      <c r="A8" s="6">
        <v>4</v>
      </c>
      <c r="B8" s="89" t="s">
        <v>47</v>
      </c>
      <c r="C8" s="90" t="s">
        <v>48</v>
      </c>
      <c r="D8" s="90" t="s">
        <v>49</v>
      </c>
      <c r="E8" s="90" t="s">
        <v>50</v>
      </c>
      <c r="F8" s="90" t="s">
        <v>51</v>
      </c>
      <c r="G8" s="90">
        <v>150</v>
      </c>
      <c r="H8" s="91" t="s">
        <v>11</v>
      </c>
      <c r="I8" s="92">
        <v>5</v>
      </c>
      <c r="J8" s="93">
        <v>95</v>
      </c>
      <c r="K8" s="94"/>
      <c r="L8" s="10"/>
      <c r="M8" s="89"/>
      <c r="N8" s="95"/>
      <c r="O8" s="96"/>
      <c r="P8" s="97"/>
      <c r="Q8" s="98">
        <v>0</v>
      </c>
      <c r="R8" s="99"/>
      <c r="S8" s="100"/>
      <c r="T8" s="101"/>
      <c r="U8" s="99"/>
      <c r="V8" s="100"/>
      <c r="W8" s="101"/>
      <c r="X8" s="99"/>
      <c r="Y8" s="100"/>
      <c r="Z8" s="93"/>
      <c r="AA8" s="93"/>
      <c r="AB8" s="65">
        <f t="shared" si="3"/>
        <v>150</v>
      </c>
      <c r="AC8" s="66">
        <f t="shared" si="4"/>
        <v>0</v>
      </c>
      <c r="AD8" s="67">
        <f t="shared" si="5"/>
        <v>5</v>
      </c>
      <c r="AE8" s="67">
        <f t="shared" si="6"/>
        <v>95</v>
      </c>
    </row>
    <row r="9" spans="1:31" ht="79.5" customHeight="1" x14ac:dyDescent="0.25">
      <c r="A9" s="6">
        <v>5</v>
      </c>
      <c r="B9" s="68" t="s">
        <v>47</v>
      </c>
      <c r="C9" s="69" t="s">
        <v>48</v>
      </c>
      <c r="D9" s="69" t="s">
        <v>49</v>
      </c>
      <c r="E9" s="69" t="s">
        <v>50</v>
      </c>
      <c r="F9" s="69" t="s">
        <v>51</v>
      </c>
      <c r="G9" s="69">
        <v>150</v>
      </c>
      <c r="H9" s="70" t="s">
        <v>52</v>
      </c>
      <c r="I9" s="83">
        <v>5</v>
      </c>
      <c r="J9" s="71">
        <v>95</v>
      </c>
      <c r="K9" s="72"/>
      <c r="L9" s="10"/>
      <c r="M9" s="73"/>
      <c r="N9" s="74"/>
      <c r="O9" s="75"/>
      <c r="P9" s="76"/>
      <c r="Q9" s="77">
        <v>0</v>
      </c>
      <c r="R9" s="78"/>
      <c r="S9" s="79"/>
      <c r="T9" s="80"/>
      <c r="U9" s="78"/>
      <c r="V9" s="79"/>
      <c r="W9" s="80"/>
      <c r="X9" s="78"/>
      <c r="Y9" s="79"/>
      <c r="Z9" s="81"/>
      <c r="AA9" s="81"/>
      <c r="AB9" s="65">
        <f t="shared" si="3"/>
        <v>150</v>
      </c>
      <c r="AC9" s="66">
        <f t="shared" si="4"/>
        <v>0</v>
      </c>
      <c r="AD9" s="67">
        <f t="shared" si="5"/>
        <v>5</v>
      </c>
      <c r="AE9" s="67">
        <f t="shared" si="6"/>
        <v>95</v>
      </c>
    </row>
    <row r="10" spans="1:31" ht="79.5" customHeight="1" x14ac:dyDescent="0.25">
      <c r="A10" s="6">
        <v>6</v>
      </c>
      <c r="B10" s="111" t="s">
        <v>53</v>
      </c>
      <c r="C10" s="112" t="s">
        <v>54</v>
      </c>
      <c r="D10" s="90" t="s">
        <v>55</v>
      </c>
      <c r="E10" s="112" t="s">
        <v>98</v>
      </c>
      <c r="F10" s="112" t="s">
        <v>51</v>
      </c>
      <c r="G10" s="112">
        <v>150</v>
      </c>
      <c r="H10" s="113" t="s">
        <v>52</v>
      </c>
      <c r="I10" s="114">
        <v>5</v>
      </c>
      <c r="J10" s="115">
        <v>95</v>
      </c>
      <c r="K10" s="94"/>
      <c r="L10" s="10"/>
      <c r="M10" s="89"/>
      <c r="N10" s="95"/>
      <c r="O10" s="96"/>
      <c r="P10" s="97"/>
      <c r="Q10" s="98">
        <v>0</v>
      </c>
      <c r="R10" s="99"/>
      <c r="S10" s="100"/>
      <c r="T10" s="101"/>
      <c r="U10" s="99"/>
      <c r="V10" s="100"/>
      <c r="W10" s="101"/>
      <c r="X10" s="99"/>
      <c r="Y10" s="100"/>
      <c r="Z10" s="93"/>
      <c r="AA10" s="93"/>
      <c r="AB10" s="65">
        <f t="shared" si="3"/>
        <v>150</v>
      </c>
      <c r="AC10" s="66">
        <f t="shared" si="4"/>
        <v>0</v>
      </c>
      <c r="AD10" s="67">
        <f t="shared" si="5"/>
        <v>5</v>
      </c>
      <c r="AE10" s="67">
        <f t="shared" si="6"/>
        <v>95</v>
      </c>
    </row>
    <row r="11" spans="1:31" ht="79.5" customHeight="1" x14ac:dyDescent="0.25">
      <c r="A11" s="6">
        <v>7</v>
      </c>
      <c r="B11" s="68" t="s">
        <v>53</v>
      </c>
      <c r="C11" s="69" t="s">
        <v>54</v>
      </c>
      <c r="D11" s="69" t="s">
        <v>55</v>
      </c>
      <c r="E11" s="69" t="s">
        <v>98</v>
      </c>
      <c r="F11" s="69" t="s">
        <v>51</v>
      </c>
      <c r="G11" s="69">
        <v>150</v>
      </c>
      <c r="H11" s="70" t="s">
        <v>56</v>
      </c>
      <c r="I11" s="83">
        <v>5</v>
      </c>
      <c r="J11" s="71">
        <v>95</v>
      </c>
      <c r="K11" s="72"/>
      <c r="L11" s="10"/>
      <c r="M11" s="73"/>
      <c r="N11" s="74"/>
      <c r="O11" s="75"/>
      <c r="P11" s="76"/>
      <c r="Q11" s="77">
        <v>0</v>
      </c>
      <c r="R11" s="78"/>
      <c r="S11" s="79"/>
      <c r="T11" s="80"/>
      <c r="U11" s="78"/>
      <c r="V11" s="79"/>
      <c r="W11" s="80"/>
      <c r="X11" s="78"/>
      <c r="Y11" s="79"/>
      <c r="Z11" s="81"/>
      <c r="AA11" s="81"/>
      <c r="AB11" s="65">
        <f t="shared" si="3"/>
        <v>150</v>
      </c>
      <c r="AC11" s="66">
        <f t="shared" si="4"/>
        <v>0</v>
      </c>
      <c r="AD11" s="67">
        <f t="shared" si="5"/>
        <v>5</v>
      </c>
      <c r="AE11" s="67">
        <f t="shared" si="6"/>
        <v>95</v>
      </c>
    </row>
    <row r="12" spans="1:31" ht="78.75" x14ac:dyDescent="0.25">
      <c r="A12" s="6">
        <v>8</v>
      </c>
      <c r="B12" s="111" t="s">
        <v>57</v>
      </c>
      <c r="C12" s="112" t="s">
        <v>58</v>
      </c>
      <c r="D12" s="90" t="s">
        <v>59</v>
      </c>
      <c r="E12" s="112" t="s">
        <v>60</v>
      </c>
      <c r="F12" s="112" t="s">
        <v>51</v>
      </c>
      <c r="G12" s="112">
        <v>250</v>
      </c>
      <c r="H12" s="113" t="s">
        <v>61</v>
      </c>
      <c r="I12" s="114">
        <v>5</v>
      </c>
      <c r="J12" s="115">
        <v>95</v>
      </c>
      <c r="K12" s="94" t="s">
        <v>99</v>
      </c>
      <c r="L12" s="10"/>
      <c r="M12" s="89"/>
      <c r="N12" s="95"/>
      <c r="O12" s="96"/>
      <c r="P12" s="97"/>
      <c r="Q12" s="98">
        <v>0</v>
      </c>
      <c r="R12" s="99"/>
      <c r="S12" s="100"/>
      <c r="T12" s="101"/>
      <c r="U12" s="99"/>
      <c r="V12" s="100"/>
      <c r="W12" s="101"/>
      <c r="X12" s="99"/>
      <c r="Y12" s="100"/>
      <c r="Z12" s="93"/>
      <c r="AA12" s="93"/>
      <c r="AB12" s="65">
        <f t="shared" si="3"/>
        <v>250</v>
      </c>
      <c r="AC12" s="66">
        <f t="shared" si="4"/>
        <v>0</v>
      </c>
      <c r="AD12" s="67">
        <f t="shared" si="5"/>
        <v>5</v>
      </c>
      <c r="AE12" s="67">
        <f t="shared" si="6"/>
        <v>95</v>
      </c>
    </row>
    <row r="13" spans="1:31" ht="173.25" x14ac:dyDescent="0.25">
      <c r="A13" s="6">
        <v>9</v>
      </c>
      <c r="B13" s="68" t="s">
        <v>62</v>
      </c>
      <c r="C13" s="69" t="s">
        <v>63</v>
      </c>
      <c r="D13" s="69" t="s">
        <v>64</v>
      </c>
      <c r="E13" s="69" t="s">
        <v>65</v>
      </c>
      <c r="F13" s="69" t="s">
        <v>51</v>
      </c>
      <c r="G13" s="69">
        <v>250</v>
      </c>
      <c r="H13" s="70" t="s">
        <v>52</v>
      </c>
      <c r="I13" s="83">
        <v>5</v>
      </c>
      <c r="J13" s="71">
        <v>95</v>
      </c>
      <c r="K13" s="72" t="s">
        <v>100</v>
      </c>
      <c r="L13" s="10"/>
      <c r="M13" s="73"/>
      <c r="N13" s="74"/>
      <c r="O13" s="75"/>
      <c r="P13" s="76"/>
      <c r="Q13" s="77">
        <v>0</v>
      </c>
      <c r="R13" s="78"/>
      <c r="S13" s="79"/>
      <c r="T13" s="80"/>
      <c r="U13" s="78"/>
      <c r="V13" s="79"/>
      <c r="W13" s="80"/>
      <c r="X13" s="78"/>
      <c r="Y13" s="79"/>
      <c r="Z13" s="81"/>
      <c r="AA13" s="81"/>
      <c r="AB13" s="65">
        <f t="shared" si="3"/>
        <v>250</v>
      </c>
      <c r="AC13" s="66">
        <f t="shared" si="4"/>
        <v>0</v>
      </c>
      <c r="AD13" s="67">
        <f t="shared" si="5"/>
        <v>5</v>
      </c>
      <c r="AE13" s="67">
        <f t="shared" si="6"/>
        <v>95</v>
      </c>
    </row>
    <row r="14" spans="1:31" ht="78.75" x14ac:dyDescent="0.25">
      <c r="A14" s="6">
        <v>11</v>
      </c>
      <c r="B14" s="111" t="s">
        <v>62</v>
      </c>
      <c r="C14" s="112" t="s">
        <v>63</v>
      </c>
      <c r="D14" s="90" t="s">
        <v>64</v>
      </c>
      <c r="E14" s="112" t="s">
        <v>65</v>
      </c>
      <c r="F14" s="112" t="s">
        <v>51</v>
      </c>
      <c r="G14" s="112">
        <v>250</v>
      </c>
      <c r="H14" s="113" t="s">
        <v>61</v>
      </c>
      <c r="I14" s="114">
        <v>5</v>
      </c>
      <c r="J14" s="115">
        <v>95</v>
      </c>
      <c r="K14" s="94" t="s">
        <v>99</v>
      </c>
      <c r="L14" s="10"/>
      <c r="M14" s="89"/>
      <c r="N14" s="95"/>
      <c r="O14" s="96"/>
      <c r="P14" s="97"/>
      <c r="Q14" s="98">
        <v>0</v>
      </c>
      <c r="R14" s="99"/>
      <c r="S14" s="100"/>
      <c r="T14" s="101"/>
      <c r="U14" s="99"/>
      <c r="V14" s="100"/>
      <c r="W14" s="101"/>
      <c r="X14" s="99"/>
      <c r="Y14" s="100"/>
      <c r="Z14" s="93"/>
      <c r="AA14" s="93"/>
      <c r="AB14" s="65">
        <f t="shared" si="3"/>
        <v>250</v>
      </c>
      <c r="AC14" s="66">
        <f t="shared" si="4"/>
        <v>0</v>
      </c>
      <c r="AD14" s="67">
        <f t="shared" si="5"/>
        <v>5</v>
      </c>
      <c r="AE14" s="67">
        <f t="shared" si="6"/>
        <v>95</v>
      </c>
    </row>
    <row r="15" spans="1:31" ht="173.25" x14ac:dyDescent="0.25">
      <c r="A15" s="6">
        <v>12</v>
      </c>
      <c r="B15" s="68" t="s">
        <v>66</v>
      </c>
      <c r="C15" s="69" t="s">
        <v>67</v>
      </c>
      <c r="D15" s="69" t="s">
        <v>68</v>
      </c>
      <c r="E15" s="69" t="s">
        <v>69</v>
      </c>
      <c r="F15" s="69" t="s">
        <v>51</v>
      </c>
      <c r="G15" s="69">
        <v>250</v>
      </c>
      <c r="H15" s="70" t="s">
        <v>52</v>
      </c>
      <c r="I15" s="83">
        <v>5</v>
      </c>
      <c r="J15" s="71">
        <v>95</v>
      </c>
      <c r="K15" s="72" t="s">
        <v>100</v>
      </c>
      <c r="L15" s="10"/>
      <c r="M15" s="73"/>
      <c r="N15" s="74"/>
      <c r="O15" s="75"/>
      <c r="P15" s="76"/>
      <c r="Q15" s="77">
        <v>0</v>
      </c>
      <c r="R15" s="78"/>
      <c r="S15" s="79"/>
      <c r="T15" s="80"/>
      <c r="U15" s="78"/>
      <c r="V15" s="79"/>
      <c r="W15" s="80"/>
      <c r="X15" s="78"/>
      <c r="Y15" s="79"/>
      <c r="Z15" s="81"/>
      <c r="AA15" s="81"/>
      <c r="AB15" s="65">
        <f t="shared" si="3"/>
        <v>250</v>
      </c>
      <c r="AC15" s="66">
        <f t="shared" si="4"/>
        <v>0</v>
      </c>
      <c r="AD15" s="67">
        <f t="shared" si="5"/>
        <v>5</v>
      </c>
      <c r="AE15" s="67">
        <f t="shared" si="6"/>
        <v>95</v>
      </c>
    </row>
    <row r="16" spans="1:31" ht="159.75" customHeight="1" x14ac:dyDescent="0.25">
      <c r="A16" s="6">
        <v>13</v>
      </c>
      <c r="B16" s="111" t="s">
        <v>66</v>
      </c>
      <c r="C16" s="112" t="s">
        <v>67</v>
      </c>
      <c r="D16" s="90" t="s">
        <v>68</v>
      </c>
      <c r="E16" s="112" t="s">
        <v>69</v>
      </c>
      <c r="F16" s="112" t="s">
        <v>51</v>
      </c>
      <c r="G16" s="112">
        <v>250</v>
      </c>
      <c r="H16" s="113" t="s">
        <v>61</v>
      </c>
      <c r="I16" s="114">
        <v>5</v>
      </c>
      <c r="J16" s="115">
        <v>95</v>
      </c>
      <c r="K16" s="94" t="s">
        <v>99</v>
      </c>
      <c r="L16" s="10"/>
      <c r="M16" s="89"/>
      <c r="N16" s="95"/>
      <c r="O16" s="96"/>
      <c r="P16" s="97"/>
      <c r="Q16" s="98">
        <v>0</v>
      </c>
      <c r="R16" s="99"/>
      <c r="S16" s="100"/>
      <c r="T16" s="101"/>
      <c r="U16" s="99"/>
      <c r="V16" s="100"/>
      <c r="W16" s="101"/>
      <c r="X16" s="99"/>
      <c r="Y16" s="100"/>
      <c r="Z16" s="93"/>
      <c r="AA16" s="93"/>
      <c r="AB16" s="65">
        <f t="shared" si="3"/>
        <v>250</v>
      </c>
      <c r="AC16" s="66">
        <f t="shared" si="4"/>
        <v>0</v>
      </c>
      <c r="AD16" s="67">
        <f t="shared" si="5"/>
        <v>5</v>
      </c>
      <c r="AE16" s="67">
        <f t="shared" si="6"/>
        <v>95</v>
      </c>
    </row>
    <row r="17" spans="1:31" ht="174.75" customHeight="1" x14ac:dyDescent="0.25">
      <c r="A17" s="6">
        <v>14</v>
      </c>
      <c r="B17" s="68" t="s">
        <v>70</v>
      </c>
      <c r="C17" s="69" t="s">
        <v>71</v>
      </c>
      <c r="D17" s="69" t="s">
        <v>72</v>
      </c>
      <c r="E17" s="69" t="s">
        <v>73</v>
      </c>
      <c r="F17" s="69" t="s">
        <v>51</v>
      </c>
      <c r="G17" s="69">
        <v>150</v>
      </c>
      <c r="H17" s="70" t="s">
        <v>61</v>
      </c>
      <c r="I17" s="83">
        <v>5</v>
      </c>
      <c r="J17" s="71">
        <v>95</v>
      </c>
      <c r="K17" s="72" t="s">
        <v>74</v>
      </c>
      <c r="L17" s="10"/>
      <c r="M17" s="73"/>
      <c r="N17" s="74"/>
      <c r="O17" s="75"/>
      <c r="P17" s="76"/>
      <c r="Q17" s="77">
        <v>0</v>
      </c>
      <c r="R17" s="78"/>
      <c r="S17" s="79"/>
      <c r="T17" s="80"/>
      <c r="U17" s="78"/>
      <c r="V17" s="79"/>
      <c r="W17" s="80"/>
      <c r="X17" s="78"/>
      <c r="Y17" s="79"/>
      <c r="Z17" s="81"/>
      <c r="AA17" s="81"/>
      <c r="AB17" s="65">
        <f t="shared" si="3"/>
        <v>150</v>
      </c>
      <c r="AC17" s="66">
        <f t="shared" si="4"/>
        <v>0</v>
      </c>
      <c r="AD17" s="67">
        <f t="shared" si="5"/>
        <v>5</v>
      </c>
      <c r="AE17" s="67">
        <f t="shared" si="6"/>
        <v>95</v>
      </c>
    </row>
    <row r="18" spans="1:31" ht="79.5" customHeight="1" x14ac:dyDescent="0.25">
      <c r="A18" s="6">
        <v>15</v>
      </c>
      <c r="B18" s="89" t="s">
        <v>75</v>
      </c>
      <c r="C18" s="90" t="s">
        <v>96</v>
      </c>
      <c r="D18" s="90" t="s">
        <v>76</v>
      </c>
      <c r="E18" s="90" t="s">
        <v>77</v>
      </c>
      <c r="F18" s="90" t="s">
        <v>10</v>
      </c>
      <c r="G18" s="90">
        <v>120</v>
      </c>
      <c r="H18" s="91" t="s">
        <v>78</v>
      </c>
      <c r="I18" s="92">
        <v>5</v>
      </c>
      <c r="J18" s="93">
        <v>95</v>
      </c>
      <c r="K18" s="94"/>
      <c r="L18" s="10"/>
      <c r="M18" s="89"/>
      <c r="N18" s="95"/>
      <c r="O18" s="96"/>
      <c r="P18" s="97"/>
      <c r="Q18" s="98">
        <v>0</v>
      </c>
      <c r="R18" s="99"/>
      <c r="S18" s="100"/>
      <c r="T18" s="101"/>
      <c r="U18" s="99"/>
      <c r="V18" s="100"/>
      <c r="W18" s="101"/>
      <c r="X18" s="99"/>
      <c r="Y18" s="100"/>
      <c r="Z18" s="93"/>
      <c r="AA18" s="93"/>
      <c r="AB18" s="65">
        <f t="shared" ref="AB18" si="7">IF(ISBLANK(N18),G18,N18)</f>
        <v>120</v>
      </c>
      <c r="AC18" s="66">
        <f t="shared" ref="AC18" si="8">24*P18+Q18</f>
        <v>0</v>
      </c>
      <c r="AD18" s="67">
        <f t="shared" ref="AD18" si="9">I18</f>
        <v>5</v>
      </c>
      <c r="AE18" s="67">
        <f t="shared" ref="AE18" si="10">J18</f>
        <v>95</v>
      </c>
    </row>
    <row r="19" spans="1:31" ht="79.5" customHeight="1" x14ac:dyDescent="0.25">
      <c r="A19" s="6">
        <v>16</v>
      </c>
      <c r="B19" s="68" t="s">
        <v>79</v>
      </c>
      <c r="C19" s="69" t="s">
        <v>80</v>
      </c>
      <c r="D19" s="69" t="s">
        <v>81</v>
      </c>
      <c r="E19" s="69" t="s">
        <v>82</v>
      </c>
      <c r="F19" s="69" t="s">
        <v>10</v>
      </c>
      <c r="G19" s="69">
        <v>120</v>
      </c>
      <c r="H19" s="70" t="s">
        <v>52</v>
      </c>
      <c r="I19" s="83">
        <v>5</v>
      </c>
      <c r="J19" s="71">
        <v>95</v>
      </c>
      <c r="K19" s="72"/>
      <c r="L19" s="10"/>
      <c r="M19" s="73" t="s">
        <v>12</v>
      </c>
      <c r="N19" s="74">
        <v>100</v>
      </c>
      <c r="O19" s="75" t="s">
        <v>14</v>
      </c>
      <c r="P19" s="76">
        <v>928</v>
      </c>
      <c r="Q19" s="77">
        <v>0</v>
      </c>
      <c r="R19" s="78"/>
      <c r="S19" s="79"/>
      <c r="T19" s="80"/>
      <c r="U19" s="78"/>
      <c r="V19" s="79"/>
      <c r="W19" s="80"/>
      <c r="X19" s="78">
        <v>1359</v>
      </c>
      <c r="Y19" s="79">
        <v>0</v>
      </c>
      <c r="Z19" s="81">
        <v>60</v>
      </c>
      <c r="AA19" s="81" t="s">
        <v>102</v>
      </c>
      <c r="AB19" s="65">
        <f>IF(ISBLANK(N19),G19,N19)</f>
        <v>100</v>
      </c>
      <c r="AC19" s="66">
        <f>24*P19+Q19</f>
        <v>22272</v>
      </c>
      <c r="AD19" s="67">
        <f t="shared" ref="AD19:AE21" si="11">I19</f>
        <v>5</v>
      </c>
      <c r="AE19" s="67">
        <f t="shared" si="11"/>
        <v>95</v>
      </c>
    </row>
    <row r="20" spans="1:31" ht="207" customHeight="1" x14ac:dyDescent="0.25">
      <c r="A20" s="6">
        <v>17</v>
      </c>
      <c r="B20" s="111" t="s">
        <v>84</v>
      </c>
      <c r="C20" s="112" t="s">
        <v>83</v>
      </c>
      <c r="D20" s="90" t="s">
        <v>85</v>
      </c>
      <c r="E20" s="112" t="s">
        <v>86</v>
      </c>
      <c r="F20" s="112" t="s">
        <v>51</v>
      </c>
      <c r="G20" s="112">
        <v>150</v>
      </c>
      <c r="H20" s="113" t="s">
        <v>52</v>
      </c>
      <c r="I20" s="114">
        <v>5</v>
      </c>
      <c r="J20" s="115">
        <v>95</v>
      </c>
      <c r="K20" s="94" t="s">
        <v>87</v>
      </c>
      <c r="L20" s="10"/>
      <c r="M20" s="89"/>
      <c r="N20" s="95"/>
      <c r="O20" s="96"/>
      <c r="P20" s="97"/>
      <c r="Q20" s="98">
        <v>0</v>
      </c>
      <c r="R20" s="99"/>
      <c r="S20" s="100"/>
      <c r="T20" s="101"/>
      <c r="U20" s="99"/>
      <c r="V20" s="100"/>
      <c r="W20" s="101"/>
      <c r="X20" s="99"/>
      <c r="Y20" s="100"/>
      <c r="Z20" s="93"/>
      <c r="AA20" s="93"/>
      <c r="AB20" s="65">
        <f>IF(ISBLANK(N20),G20,N20)</f>
        <v>150</v>
      </c>
      <c r="AC20" s="66">
        <f>24*P20+Q20</f>
        <v>0</v>
      </c>
      <c r="AD20" s="67">
        <f t="shared" si="11"/>
        <v>5</v>
      </c>
      <c r="AE20" s="67">
        <f t="shared" si="11"/>
        <v>95</v>
      </c>
    </row>
    <row r="21" spans="1:31" ht="79.5" customHeight="1" x14ac:dyDescent="0.25">
      <c r="A21" s="6">
        <v>18</v>
      </c>
      <c r="B21" s="68" t="s">
        <v>93</v>
      </c>
      <c r="C21" s="69" t="s">
        <v>88</v>
      </c>
      <c r="D21" s="69" t="s">
        <v>89</v>
      </c>
      <c r="E21" s="69" t="s">
        <v>95</v>
      </c>
      <c r="F21" s="69" t="s">
        <v>10</v>
      </c>
      <c r="G21" s="69">
        <v>150</v>
      </c>
      <c r="H21" s="70" t="s">
        <v>11</v>
      </c>
      <c r="I21" s="83">
        <v>5</v>
      </c>
      <c r="J21" s="71">
        <v>95</v>
      </c>
      <c r="K21" s="72"/>
      <c r="L21" s="10"/>
      <c r="M21" s="73"/>
      <c r="N21" s="74"/>
      <c r="O21" s="75"/>
      <c r="P21" s="76"/>
      <c r="Q21" s="77">
        <v>0</v>
      </c>
      <c r="R21" s="78"/>
      <c r="S21" s="79"/>
      <c r="T21" s="80"/>
      <c r="U21" s="78"/>
      <c r="V21" s="79"/>
      <c r="W21" s="80"/>
      <c r="X21" s="78"/>
      <c r="Y21" s="79"/>
      <c r="Z21" s="81"/>
      <c r="AA21" s="81"/>
      <c r="AB21" s="65">
        <f>IF(ISBLANK(N21),G21,N21)</f>
        <v>150</v>
      </c>
      <c r="AC21" s="66">
        <f>24*P21+Q21</f>
        <v>0</v>
      </c>
      <c r="AD21" s="67">
        <f t="shared" si="11"/>
        <v>5</v>
      </c>
      <c r="AE21" s="67">
        <f t="shared" si="11"/>
        <v>95</v>
      </c>
    </row>
    <row r="22" spans="1:31" ht="79.5" customHeight="1" x14ac:dyDescent="0.25">
      <c r="A22" s="6">
        <v>19</v>
      </c>
      <c r="B22" s="89" t="s">
        <v>94</v>
      </c>
      <c r="C22" s="90" t="s">
        <v>90</v>
      </c>
      <c r="D22" s="90" t="s">
        <v>91</v>
      </c>
      <c r="E22" s="90" t="s">
        <v>92</v>
      </c>
      <c r="F22" s="90" t="s">
        <v>10</v>
      </c>
      <c r="G22" s="90">
        <v>180</v>
      </c>
      <c r="H22" s="91" t="s">
        <v>11</v>
      </c>
      <c r="I22" s="92">
        <v>5</v>
      </c>
      <c r="J22" s="93">
        <v>95</v>
      </c>
      <c r="K22" s="94"/>
      <c r="L22" s="10"/>
      <c r="M22" s="102"/>
      <c r="N22" s="103"/>
      <c r="O22" s="104"/>
      <c r="P22" s="105"/>
      <c r="Q22" s="106">
        <v>0</v>
      </c>
      <c r="R22" s="107"/>
      <c r="S22" s="108"/>
      <c r="T22" s="109"/>
      <c r="U22" s="107"/>
      <c r="V22" s="108"/>
      <c r="W22" s="109"/>
      <c r="X22" s="107"/>
      <c r="Y22" s="108"/>
      <c r="Z22" s="110"/>
      <c r="AA22" s="110"/>
      <c r="AB22" s="65">
        <f t="shared" ref="AB22" si="12">IF(ISBLANK(N22),G22,N22)</f>
        <v>180</v>
      </c>
      <c r="AC22" s="66">
        <f t="shared" ref="AC22" si="13">24*P22+Q22</f>
        <v>0</v>
      </c>
      <c r="AD22" s="67">
        <f t="shared" ref="AD22" si="14">I22</f>
        <v>5</v>
      </c>
      <c r="AE22" s="67">
        <f t="shared" ref="AE22" si="15">J22</f>
        <v>95</v>
      </c>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row r="128438" spans="28:29" x14ac:dyDescent="0.25">
      <c r="AB128438" s="1"/>
      <c r="AC128438" s="1"/>
    </row>
    <row r="128439" spans="28:29" x14ac:dyDescent="0.25">
      <c r="AB128439" s="1"/>
      <c r="AC128439" s="1"/>
    </row>
    <row r="128440" spans="28:29" x14ac:dyDescent="0.25">
      <c r="AB128440" s="1"/>
      <c r="AC128440" s="1"/>
    </row>
    <row r="128441" spans="28:29" x14ac:dyDescent="0.25">
      <c r="AB128441" s="1"/>
      <c r="AC128441" s="1"/>
    </row>
  </sheetData>
  <sortState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formula1>"Yes, No"</formula1>
    </dataValidation>
    <dataValidation type="decimal" showInputMessage="1" showErrorMessage="1" sqref="Q6:Q22">
      <formula1>0</formula1>
      <formula2>1000000</formula2>
    </dataValidation>
    <dataValidation type="list" allowBlank="1" showInputMessage="1" showErrorMessage="1" sqref="F6:F22">
      <formula1>"YES, NO"</formula1>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2019-03-13T19:29:04Z</cp:lastPrinted>
  <dcterms:created xsi:type="dcterms:W3CDTF">2017-01-24T17:19:42Z</dcterms:created>
  <dcterms:modified xsi:type="dcterms:W3CDTF">2019-05-31T17:01:27Z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