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01\N20-RFQ-001 Response Documents\"/>
    </mc:Choice>
  </mc:AlternateContent>
  <xr:revisionPtr revIDLastSave="0" documentId="13_ncr:1_{7418AD5D-F897-4AFD-A8E9-12392D8EAF9D}" xr6:coauthVersionLast="43" xr6:coauthVersionMax="43" xr10:uidLastSave="{00000000-0000-0000-0000-000000000000}"/>
  <bookViews>
    <workbookView xWindow="28680" yWindow="360" windowWidth="25440" windowHeight="1539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<sst xmlns="http://schemas.openxmlformats.org/spreadsheetml/2006/main" count="153" uniqueCount="89">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</sst>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9"/>
  <sheetViews>
    <sheetView tabSelected="1" topLeftCell="F1" zoomScale="90" zoomScaleNormal="90" workbookViewId="0">
      <selection activeCell="C5" sqref="C1:I104857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43.85546875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45" customWidth="1"/>
    <col min="20" max="20" width="11.85546875" style="45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94" t="s">
        <v>88</v>
      </c>
      <c r="B1" s="94"/>
      <c r="C1" s="94"/>
      <c r="D1" s="94"/>
      <c r="E1" s="94"/>
      <c r="F1" s="94"/>
      <c r="G1" s="94"/>
      <c r="H1" s="94"/>
      <c r="I1" s="94"/>
      <c r="J1" s="94"/>
      <c r="K1" s="94"/>
      <c r="S1" s="5"/>
      <c r="T1" s="5"/>
    </row>
    <row r="2" spans="1:22" ht="28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5" t="s">
        <v>31</v>
      </c>
      <c r="N2" s="95"/>
      <c r="O2" s="95"/>
      <c r="P2" s="95"/>
      <c r="Q2" s="53"/>
      <c r="R2" s="53"/>
      <c r="S2" s="11"/>
      <c r="T2" s="11"/>
    </row>
    <row r="3" spans="1:22" s="17" customFormat="1" ht="52.15" customHeight="1" thickBot="1" x14ac:dyDescent="0.3">
      <c r="A3" s="12"/>
      <c r="B3" s="13"/>
      <c r="C3" s="14"/>
      <c r="D3" s="14"/>
      <c r="E3" s="14"/>
      <c r="F3" s="14"/>
      <c r="G3" s="14"/>
      <c r="H3" s="14"/>
      <c r="I3" s="99" t="s">
        <v>15</v>
      </c>
      <c r="J3" s="100"/>
      <c r="K3" s="15"/>
      <c r="L3" s="16"/>
      <c r="M3" s="96"/>
      <c r="N3" s="96"/>
      <c r="O3" s="96"/>
      <c r="P3" s="96"/>
      <c r="Q3" s="97" t="s">
        <v>28</v>
      </c>
      <c r="R3" s="98"/>
      <c r="S3" s="101" t="s">
        <v>21</v>
      </c>
      <c r="T3" s="101"/>
      <c r="U3" s="101"/>
      <c r="V3" s="10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1.75" x14ac:dyDescent="0.2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/>
      <c r="O6" s="76"/>
      <c r="P6" s="76">
        <v>0</v>
      </c>
      <c r="Q6" s="88"/>
      <c r="R6" s="89"/>
      <c r="S6" s="83">
        <f t="shared" si="0"/>
        <v>150</v>
      </c>
      <c r="T6" s="38">
        <f t="shared" ref="T6:T22" si="2">24*O6+P6</f>
        <v>0</v>
      </c>
      <c r="U6" s="39">
        <f t="shared" ref="U6:U22" si="3">I6</f>
        <v>5</v>
      </c>
      <c r="V6" s="39">
        <f t="shared" ref="V6:V22" si="4">J6</f>
        <v>95</v>
      </c>
    </row>
    <row r="7" spans="1:22" ht="78.75" x14ac:dyDescent="0.2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/>
      <c r="O7" s="78"/>
      <c r="P7" s="78">
        <v>0</v>
      </c>
      <c r="Q7" s="87"/>
      <c r="R7" s="90"/>
      <c r="S7" s="83">
        <f t="shared" si="0"/>
        <v>150</v>
      </c>
      <c r="T7" s="38">
        <f t="shared" si="2"/>
        <v>0</v>
      </c>
      <c r="U7" s="39">
        <f t="shared" si="3"/>
        <v>20</v>
      </c>
      <c r="V7" s="39">
        <f t="shared" si="4"/>
        <v>80</v>
      </c>
    </row>
    <row r="8" spans="1:22" ht="110.25" x14ac:dyDescent="0.2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/>
      <c r="O8" s="76"/>
      <c r="P8" s="76">
        <v>0</v>
      </c>
      <c r="Q8" s="85"/>
      <c r="R8" s="91"/>
      <c r="S8" s="83">
        <f t="shared" si="0"/>
        <v>150</v>
      </c>
      <c r="T8" s="38">
        <f t="shared" si="2"/>
        <v>0</v>
      </c>
      <c r="U8" s="39">
        <f t="shared" si="3"/>
        <v>20</v>
      </c>
      <c r="V8" s="39">
        <f t="shared" si="4"/>
        <v>80</v>
      </c>
    </row>
    <row r="9" spans="1:22" ht="110.25" x14ac:dyDescent="0.2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/>
      <c r="N9" s="77"/>
      <c r="O9" s="78"/>
      <c r="P9" s="78">
        <v>0</v>
      </c>
      <c r="Q9" s="92"/>
      <c r="R9" s="90"/>
      <c r="S9" s="83">
        <f t="shared" si="0"/>
        <v>150</v>
      </c>
      <c r="T9" s="38">
        <f t="shared" si="2"/>
        <v>0</v>
      </c>
      <c r="U9" s="39">
        <f t="shared" si="3"/>
        <v>5</v>
      </c>
      <c r="V9" s="39">
        <f t="shared" si="4"/>
        <v>95</v>
      </c>
    </row>
    <row r="10" spans="1:22" ht="110.25" x14ac:dyDescent="0.2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/>
      <c r="O10" s="76"/>
      <c r="P10" s="76">
        <v>0</v>
      </c>
      <c r="Q10" s="88"/>
      <c r="R10" s="91"/>
      <c r="S10" s="83">
        <f t="shared" si="0"/>
        <v>150</v>
      </c>
      <c r="T10" s="38">
        <f t="shared" si="2"/>
        <v>0</v>
      </c>
      <c r="U10" s="39">
        <f t="shared" si="3"/>
        <v>5</v>
      </c>
      <c r="V10" s="39">
        <f t="shared" si="4"/>
        <v>95</v>
      </c>
    </row>
    <row r="11" spans="1:22" ht="63" x14ac:dyDescent="0.2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>
        <v>120</v>
      </c>
      <c r="N11" s="77" t="s">
        <v>12</v>
      </c>
      <c r="O11" s="78">
        <v>1125</v>
      </c>
      <c r="P11" s="78">
        <v>4375</v>
      </c>
      <c r="Q11" s="87">
        <v>2625</v>
      </c>
      <c r="R11" s="90"/>
      <c r="S11" s="83">
        <f t="shared" si="0"/>
        <v>120</v>
      </c>
      <c r="T11" s="38">
        <f t="shared" si="2"/>
        <v>31375</v>
      </c>
      <c r="U11" s="39">
        <f t="shared" si="3"/>
        <v>5</v>
      </c>
      <c r="V11" s="39">
        <f t="shared" si="4"/>
        <v>95</v>
      </c>
    </row>
    <row r="12" spans="1:22" ht="63" x14ac:dyDescent="0.2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>
        <v>120</v>
      </c>
      <c r="N12" s="75" t="s">
        <v>12</v>
      </c>
      <c r="O12" s="76">
        <v>1125</v>
      </c>
      <c r="P12" s="76">
        <v>4375</v>
      </c>
      <c r="Q12" s="85">
        <v>2625</v>
      </c>
      <c r="R12" s="91"/>
      <c r="S12" s="83">
        <f t="shared" si="0"/>
        <v>120</v>
      </c>
      <c r="T12" s="38">
        <f t="shared" si="2"/>
        <v>31375</v>
      </c>
      <c r="U12" s="39">
        <f t="shared" si="3"/>
        <v>5</v>
      </c>
      <c r="V12" s="39">
        <f t="shared" si="4"/>
        <v>95</v>
      </c>
    </row>
    <row r="13" spans="1:22" ht="173.25" x14ac:dyDescent="0.2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/>
      <c r="O13" s="78"/>
      <c r="P13" s="78">
        <v>0</v>
      </c>
      <c r="Q13" s="87"/>
      <c r="R13" s="90"/>
      <c r="S13" s="83">
        <f t="shared" si="0"/>
        <v>150</v>
      </c>
      <c r="T13" s="38">
        <f t="shared" si="2"/>
        <v>0</v>
      </c>
      <c r="U13" s="39">
        <f t="shared" si="3"/>
        <v>5</v>
      </c>
      <c r="V13" s="39">
        <f t="shared" si="4"/>
        <v>95</v>
      </c>
    </row>
    <row r="14" spans="1:22" ht="94.5" x14ac:dyDescent="0.2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/>
      <c r="O14" s="76"/>
      <c r="P14" s="76">
        <v>0</v>
      </c>
      <c r="Q14" s="88"/>
      <c r="R14" s="89"/>
      <c r="S14" s="83">
        <f t="shared" si="0"/>
        <v>150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2" ht="78.75" x14ac:dyDescent="0.2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63" x14ac:dyDescent="0.2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/>
      <c r="O16" s="76"/>
      <c r="P16" s="76">
        <v>0</v>
      </c>
      <c r="Q16" s="85"/>
      <c r="R16" s="89"/>
      <c r="S16" s="83">
        <f t="shared" si="0"/>
        <v>150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7.25" x14ac:dyDescent="0.2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>
        <v>65</v>
      </c>
      <c r="N17" s="77" t="s">
        <v>12</v>
      </c>
      <c r="O17" s="78">
        <v>437.5</v>
      </c>
      <c r="P17" s="78">
        <v>625</v>
      </c>
      <c r="Q17" s="87">
        <v>687.5</v>
      </c>
      <c r="R17" s="90">
        <v>1312.5</v>
      </c>
      <c r="S17" s="83">
        <f t="shared" si="0"/>
        <v>65</v>
      </c>
      <c r="T17" s="38">
        <f t="shared" si="2"/>
        <v>11125</v>
      </c>
      <c r="U17" s="39">
        <f t="shared" si="3"/>
        <v>5</v>
      </c>
      <c r="V17" s="39">
        <f t="shared" si="4"/>
        <v>95</v>
      </c>
    </row>
    <row r="18" spans="1:22" ht="227.25" customHeight="1" x14ac:dyDescent="0.2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>
        <v>120</v>
      </c>
      <c r="N18" s="75" t="s">
        <v>12</v>
      </c>
      <c r="O18" s="76">
        <v>687.5</v>
      </c>
      <c r="P18" s="76">
        <v>4375</v>
      </c>
      <c r="Q18" s="85">
        <v>1875</v>
      </c>
      <c r="R18" s="91"/>
      <c r="S18" s="83">
        <f t="shared" si="0"/>
        <v>120</v>
      </c>
      <c r="T18" s="38">
        <f t="shared" si="2"/>
        <v>20875</v>
      </c>
      <c r="U18" s="39">
        <f t="shared" si="3"/>
        <v>5</v>
      </c>
      <c r="V18" s="39">
        <f t="shared" si="4"/>
        <v>95</v>
      </c>
    </row>
    <row r="19" spans="1:22" ht="227.45" customHeight="1" x14ac:dyDescent="0.2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/>
      <c r="O19" s="78"/>
      <c r="P19" s="78">
        <v>0</v>
      </c>
      <c r="Q19" s="93" t="s">
        <v>30</v>
      </c>
      <c r="R19" s="79"/>
      <c r="S19" s="83">
        <f t="shared" si="0"/>
        <v>120</v>
      </c>
      <c r="T19" s="38">
        <f t="shared" si="2"/>
        <v>0</v>
      </c>
      <c r="U19" s="39">
        <f t="shared" si="3"/>
        <v>10</v>
      </c>
      <c r="V19" s="39">
        <f t="shared" si="4"/>
        <v>90</v>
      </c>
    </row>
    <row r="20" spans="1:22" ht="47.25" x14ac:dyDescent="0.2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/>
      <c r="O20" s="76"/>
      <c r="P20" s="76">
        <v>0</v>
      </c>
      <c r="Q20" s="86" t="s">
        <v>30</v>
      </c>
      <c r="R20" s="91"/>
      <c r="S20" s="83">
        <f t="shared" si="0"/>
        <v>120</v>
      </c>
      <c r="T20" s="38">
        <f t="shared" si="2"/>
        <v>0</v>
      </c>
      <c r="U20" s="39">
        <f t="shared" si="3"/>
        <v>10</v>
      </c>
      <c r="V20" s="39">
        <f t="shared" si="4"/>
        <v>90</v>
      </c>
    </row>
    <row r="21" spans="1:22" ht="47.25" x14ac:dyDescent="0.2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>
        <v>120</v>
      </c>
      <c r="N21" s="77" t="s">
        <v>12</v>
      </c>
      <c r="O21" s="78">
        <v>687.5</v>
      </c>
      <c r="P21" s="78">
        <v>4375</v>
      </c>
      <c r="Q21" s="87">
        <v>937.5</v>
      </c>
      <c r="R21" s="90">
        <v>1312.5</v>
      </c>
      <c r="S21" s="83">
        <f t="shared" si="0"/>
        <v>120</v>
      </c>
      <c r="T21" s="38">
        <f t="shared" si="2"/>
        <v>20875</v>
      </c>
      <c r="U21" s="39">
        <f t="shared" si="3"/>
        <v>5</v>
      </c>
      <c r="V21" s="39">
        <f t="shared" si="4"/>
        <v>95</v>
      </c>
    </row>
    <row r="22" spans="1:22" ht="47.25" x14ac:dyDescent="0.2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/>
      <c r="O22" s="76"/>
      <c r="P22" s="76">
        <v>0</v>
      </c>
      <c r="Q22" s="88"/>
      <c r="R22" s="91"/>
      <c r="S22" s="83">
        <f t="shared" si="0"/>
        <v>150</v>
      </c>
      <c r="T22" s="38">
        <f t="shared" si="2"/>
        <v>0</v>
      </c>
      <c r="U22" s="39">
        <f t="shared" si="3"/>
        <v>5</v>
      </c>
      <c r="V22" s="39">
        <f t="shared" si="4"/>
        <v>95</v>
      </c>
    </row>
    <row r="23" spans="1:22" ht="47.25" x14ac:dyDescent="0.2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/>
      <c r="O23" s="78"/>
      <c r="P23" s="78">
        <v>0</v>
      </c>
      <c r="Q23" s="84" t="s">
        <v>30</v>
      </c>
      <c r="R23" s="79"/>
      <c r="S23" s="83">
        <f t="shared" si="0"/>
        <v>150</v>
      </c>
      <c r="T23" s="38">
        <f t="shared" ref="T23" si="5">24*O23+P23</f>
        <v>0</v>
      </c>
      <c r="U23" s="39">
        <f t="shared" ref="U23" si="6">I23</f>
        <v>5</v>
      </c>
      <c r="V23" s="39">
        <f t="shared" ref="V23" si="7">J23</f>
        <v>95</v>
      </c>
    </row>
    <row r="24" spans="1:22" x14ac:dyDescent="0.25">
      <c r="S24" s="1"/>
      <c r="T24" s="1"/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</sheetData>
  <autoFilter ref="A5:V23" xr:uid="{197A5017-7D0F-44BF-BF6C-766D3A6E8A54}"/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 xr:uid="{00000000-0002-0000-0000-000000000000}">
      <formula1>"YES, NO"</formula1>
    </dataValidation>
    <dataValidation type="decimal" showInputMessage="1" showErrorMessage="1" sqref="P6:P2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5" fitToHeight="0" orientation="landscape" r:id="rId1"/>
  <headerFooter>
    <oddFooter>&amp;L&amp;"-,Bold" CenturyLink N20-RFQ-001&amp;CJuly 26,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2019-07-26T03:19:10Z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