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90" windowHeight="723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71027"/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<sst xmlns="http://schemas.openxmlformats.org/spreadsheetml/2006/main" count="281" uniqueCount="163">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</sst>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33" xfId="44" applyFill="1" applyBorder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="50" zoomScaleNormal="50" workbookViewId="0">
      <selection activeCell="M9" sqref="M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67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1" t="s">
        <v>161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31</v>
      </c>
      <c r="N2" s="143"/>
      <c r="O2" s="143"/>
      <c r="P2" s="143"/>
      <c r="Q2" s="113"/>
      <c r="R2" s="117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7.25" x14ac:dyDescent="0.2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/>
      <c r="N6" s="90"/>
      <c r="O6" s="91"/>
      <c r="P6" s="91">
        <v>0</v>
      </c>
      <c r="Q6" s="92" t="s">
        <v>30</v>
      </c>
      <c r="R6" s="93"/>
      <c r="S6" s="73">
        <f t="shared" si="0"/>
        <v>150</v>
      </c>
      <c r="T6" s="31">
        <f t="shared" ref="T6:T22" si="2">24*O6+P6</f>
        <v>0</v>
      </c>
      <c r="U6" s="32">
        <f t="shared" ref="U6:U22" si="3">I6</f>
        <v>5</v>
      </c>
      <c r="V6" s="32">
        <f t="shared" ref="V6:V22" si="4">J6</f>
        <v>95</v>
      </c>
    </row>
    <row r="7" spans="1:22" ht="116.45" customHeight="1" x14ac:dyDescent="0.2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>
        <v>120</v>
      </c>
      <c r="N7" s="87" t="s">
        <v>162</v>
      </c>
      <c r="O7" s="88">
        <v>329</v>
      </c>
      <c r="P7" s="88">
        <v>0</v>
      </c>
      <c r="Q7" s="99">
        <v>742</v>
      </c>
      <c r="R7" s="100">
        <v>1091</v>
      </c>
      <c r="S7" s="74">
        <f t="shared" si="0"/>
        <v>120</v>
      </c>
      <c r="T7" s="31">
        <f t="shared" si="2"/>
        <v>7896</v>
      </c>
      <c r="U7" s="32">
        <f t="shared" si="3"/>
        <v>20</v>
      </c>
      <c r="V7" s="32">
        <f t="shared" si="4"/>
        <v>80</v>
      </c>
    </row>
    <row r="8" spans="1:22" ht="114" customHeight="1" x14ac:dyDescent="0.2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/>
      <c r="N8" s="67"/>
      <c r="O8" s="68"/>
      <c r="P8" s="68">
        <v>0</v>
      </c>
      <c r="Q8" s="79"/>
      <c r="R8" s="101"/>
      <c r="S8" s="73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14" customHeight="1" x14ac:dyDescent="0.2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/>
      <c r="N9" s="65"/>
      <c r="O9" s="66"/>
      <c r="P9" s="66">
        <v>0</v>
      </c>
      <c r="Q9" s="77"/>
      <c r="R9" s="102"/>
      <c r="S9" s="73">
        <f t="shared" si="0"/>
        <v>150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94.5" x14ac:dyDescent="0.2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>
        <v>120</v>
      </c>
      <c r="N10" s="67" t="s">
        <v>162</v>
      </c>
      <c r="O10" s="68">
        <v>329</v>
      </c>
      <c r="P10" s="68">
        <v>0</v>
      </c>
      <c r="Q10" s="103">
        <v>742</v>
      </c>
      <c r="R10" s="101">
        <v>11091</v>
      </c>
      <c r="S10" s="73">
        <f t="shared" si="0"/>
        <v>120</v>
      </c>
      <c r="T10" s="31">
        <f t="shared" si="2"/>
        <v>7896</v>
      </c>
      <c r="U10" s="32">
        <f t="shared" si="3"/>
        <v>5</v>
      </c>
      <c r="V10" s="32">
        <f t="shared" si="4"/>
        <v>95</v>
      </c>
    </row>
    <row r="11" spans="1:22" ht="82.9" customHeight="1" x14ac:dyDescent="0.2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/>
      <c r="N11" s="65"/>
      <c r="O11" s="66"/>
      <c r="P11" s="66">
        <v>0</v>
      </c>
      <c r="Q11" s="104"/>
      <c r="R11" s="102"/>
      <c r="S11" s="73">
        <f t="shared" si="0"/>
        <v>150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84" customHeight="1" x14ac:dyDescent="0.2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/>
      <c r="N12" s="67"/>
      <c r="O12" s="68"/>
      <c r="P12" s="68">
        <v>0</v>
      </c>
      <c r="Q12" s="79"/>
      <c r="R12" s="101"/>
      <c r="S12" s="73">
        <f t="shared" si="0"/>
        <v>150</v>
      </c>
      <c r="T12" s="31">
        <f t="shared" si="2"/>
        <v>0</v>
      </c>
      <c r="U12" s="32">
        <f t="shared" si="3"/>
        <v>20</v>
      </c>
      <c r="V12" s="32">
        <f t="shared" si="4"/>
        <v>80</v>
      </c>
    </row>
    <row r="13" spans="1:22" ht="163.9" customHeight="1" x14ac:dyDescent="0.2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>
        <v>120</v>
      </c>
      <c r="N13" s="65" t="s">
        <v>162</v>
      </c>
      <c r="O13" s="66">
        <v>329</v>
      </c>
      <c r="P13" s="66">
        <v>0</v>
      </c>
      <c r="Q13" s="77">
        <v>742</v>
      </c>
      <c r="R13" s="102"/>
      <c r="S13" s="73">
        <f t="shared" si="0"/>
        <v>120</v>
      </c>
      <c r="T13" s="31">
        <f t="shared" si="2"/>
        <v>7896</v>
      </c>
      <c r="U13" s="32">
        <f t="shared" si="3"/>
        <v>20</v>
      </c>
      <c r="V13" s="32">
        <f t="shared" si="4"/>
        <v>80</v>
      </c>
    </row>
    <row r="14" spans="1:22" ht="98.45" customHeight="1" x14ac:dyDescent="0.2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/>
      <c r="N14" s="67"/>
      <c r="O14" s="68"/>
      <c r="P14" s="68">
        <v>0</v>
      </c>
      <c r="Q14" s="79"/>
      <c r="R14" s="101"/>
      <c r="S14" s="73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4.5" x14ac:dyDescent="0.2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/>
      <c r="N15" s="65"/>
      <c r="O15" s="66"/>
      <c r="P15" s="66">
        <v>0</v>
      </c>
      <c r="Q15" s="104"/>
      <c r="R15" s="105"/>
      <c r="S15" s="73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2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>
        <v>120</v>
      </c>
      <c r="N16" s="67" t="s">
        <v>162</v>
      </c>
      <c r="O16" s="68">
        <v>329</v>
      </c>
      <c r="P16" s="68">
        <v>0</v>
      </c>
      <c r="Q16" s="79">
        <v>742</v>
      </c>
      <c r="R16" s="101"/>
      <c r="S16" s="73">
        <f t="shared" si="0"/>
        <v>120</v>
      </c>
      <c r="T16" s="31">
        <f t="shared" si="2"/>
        <v>7896</v>
      </c>
      <c r="U16" s="32">
        <f t="shared" si="3"/>
        <v>5</v>
      </c>
      <c r="V16" s="32">
        <f t="shared" si="4"/>
        <v>95</v>
      </c>
    </row>
    <row r="17" spans="1:22" ht="47.25" x14ac:dyDescent="0.2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/>
      <c r="N17" s="65"/>
      <c r="O17" s="66"/>
      <c r="P17" s="66">
        <v>0</v>
      </c>
      <c r="Q17" s="77"/>
      <c r="R17" s="105"/>
      <c r="S17" s="73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7.25" x14ac:dyDescent="0.2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/>
      <c r="N18" s="67"/>
      <c r="O18" s="68"/>
      <c r="P18" s="68">
        <v>0</v>
      </c>
      <c r="Q18" s="79"/>
      <c r="R18" s="101"/>
      <c r="S18" s="73">
        <f t="shared" si="0"/>
        <v>150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2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>
        <v>120</v>
      </c>
      <c r="N19" s="65" t="s">
        <v>162</v>
      </c>
      <c r="O19" s="66">
        <v>420</v>
      </c>
      <c r="P19" s="66">
        <v>0</v>
      </c>
      <c r="Q19" s="77"/>
      <c r="R19" s="102"/>
      <c r="S19" s="73">
        <f t="shared" si="0"/>
        <v>120</v>
      </c>
      <c r="T19" s="31">
        <f t="shared" si="2"/>
        <v>10080</v>
      </c>
      <c r="U19" s="32">
        <f t="shared" si="3"/>
        <v>5</v>
      </c>
      <c r="V19" s="32">
        <f t="shared" si="4"/>
        <v>95</v>
      </c>
    </row>
    <row r="20" spans="1:22" ht="82.15" customHeight="1" x14ac:dyDescent="0.2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/>
      <c r="N20" s="67"/>
      <c r="O20" s="68"/>
      <c r="P20" s="68">
        <v>0</v>
      </c>
      <c r="Q20" s="118"/>
      <c r="R20" s="118"/>
      <c r="S20" s="73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68.45" customHeight="1" x14ac:dyDescent="0.2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/>
      <c r="N21" s="65"/>
      <c r="O21" s="66"/>
      <c r="P21" s="66">
        <v>0</v>
      </c>
      <c r="Q21" s="106"/>
      <c r="R21" s="107"/>
      <c r="S21" s="73">
        <f t="shared" si="0"/>
        <v>150</v>
      </c>
      <c r="T21" s="31">
        <f t="shared" si="2"/>
        <v>0</v>
      </c>
      <c r="U21" s="32">
        <f t="shared" si="3"/>
        <v>5</v>
      </c>
      <c r="V21" s="32">
        <f t="shared" si="4"/>
        <v>95</v>
      </c>
    </row>
    <row r="22" spans="1:22" ht="117" customHeight="1" x14ac:dyDescent="0.2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/>
      <c r="N22" s="67"/>
      <c r="O22" s="68"/>
      <c r="P22" s="68">
        <v>0</v>
      </c>
      <c r="Q22" s="108"/>
      <c r="R22" s="118"/>
      <c r="S22" s="73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" customHeight="1" x14ac:dyDescent="0.2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/>
      <c r="N23" s="65"/>
      <c r="O23" s="66"/>
      <c r="P23" s="66">
        <v>0</v>
      </c>
      <c r="Q23" s="78" t="s">
        <v>30</v>
      </c>
      <c r="R23" s="102"/>
      <c r="S23" s="73">
        <f t="shared" ref="S23:S31" si="5">IF(ISBLANK(M23),G23,M23)</f>
        <v>150</v>
      </c>
      <c r="T23" s="31">
        <f t="shared" ref="T23:T31" si="6">24*O23+P23</f>
        <v>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2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/>
      <c r="N24" s="67"/>
      <c r="O24" s="68"/>
      <c r="P24" s="68">
        <v>0</v>
      </c>
      <c r="Q24" s="76" t="s">
        <v>30</v>
      </c>
      <c r="R24" s="69"/>
      <c r="S24" s="74">
        <f t="shared" si="5"/>
        <v>150</v>
      </c>
      <c r="T24" s="31">
        <f t="shared" si="6"/>
        <v>0</v>
      </c>
      <c r="U24" s="32">
        <f t="shared" si="7"/>
        <v>5</v>
      </c>
      <c r="V24" s="32">
        <f t="shared" si="8"/>
        <v>95</v>
      </c>
    </row>
    <row r="25" spans="1:22" ht="49.9" customHeight="1" x14ac:dyDescent="0.2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/>
      <c r="N25" s="65"/>
      <c r="O25" s="66"/>
      <c r="P25" s="66">
        <v>0</v>
      </c>
      <c r="Q25" s="77"/>
      <c r="R25" s="102"/>
      <c r="S25" s="73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2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/>
      <c r="N26" s="67"/>
      <c r="O26" s="68"/>
      <c r="P26" s="68">
        <v>0</v>
      </c>
      <c r="Q26" s="76" t="s">
        <v>30</v>
      </c>
      <c r="R26" s="101"/>
      <c r="S26" s="73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" customHeight="1" x14ac:dyDescent="0.2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/>
      <c r="N27" s="65"/>
      <c r="O27" s="66"/>
      <c r="P27" s="66">
        <v>0</v>
      </c>
      <c r="Q27" s="109" t="s">
        <v>30</v>
      </c>
      <c r="R27" s="102"/>
      <c r="S27" s="73">
        <f t="shared" si="5"/>
        <v>150</v>
      </c>
      <c r="T27" s="31">
        <f t="shared" si="6"/>
        <v>0</v>
      </c>
      <c r="U27" s="32">
        <f t="shared" si="7"/>
        <v>5</v>
      </c>
      <c r="V27" s="32">
        <f t="shared" si="8"/>
        <v>95</v>
      </c>
    </row>
    <row r="28" spans="1:22" ht="52.9" customHeight="1" x14ac:dyDescent="0.2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/>
      <c r="N28" s="67"/>
      <c r="O28" s="68"/>
      <c r="P28" s="68">
        <v>0</v>
      </c>
      <c r="Q28" s="110"/>
      <c r="R28" s="75" t="s">
        <v>30</v>
      </c>
      <c r="S28" s="73">
        <f t="shared" si="5"/>
        <v>150</v>
      </c>
      <c r="T28" s="31">
        <f t="shared" si="6"/>
        <v>0</v>
      </c>
      <c r="U28" s="32">
        <f t="shared" si="7"/>
        <v>5</v>
      </c>
      <c r="V28" s="32">
        <f t="shared" si="8"/>
        <v>95</v>
      </c>
    </row>
    <row r="29" spans="1:22" ht="51" customHeight="1" x14ac:dyDescent="0.2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/>
      <c r="N29" s="65"/>
      <c r="O29" s="66"/>
      <c r="P29" s="66">
        <v>0</v>
      </c>
      <c r="Q29" s="112" t="s">
        <v>30</v>
      </c>
      <c r="R29" s="102"/>
      <c r="S29" s="73">
        <f t="shared" si="5"/>
        <v>150</v>
      </c>
      <c r="T29" s="31">
        <f t="shared" si="6"/>
        <v>0</v>
      </c>
      <c r="U29" s="32">
        <f t="shared" si="7"/>
        <v>5</v>
      </c>
      <c r="V29" s="32">
        <f t="shared" si="8"/>
        <v>95</v>
      </c>
    </row>
    <row r="30" spans="1:22" ht="82.9" customHeight="1" x14ac:dyDescent="0.2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/>
      <c r="N30" s="67"/>
      <c r="O30" s="68"/>
      <c r="P30" s="68">
        <v>0</v>
      </c>
      <c r="Q30" s="111" t="s">
        <v>30</v>
      </c>
      <c r="R30" s="101"/>
      <c r="S30" s="73">
        <f t="shared" si="5"/>
        <v>150</v>
      </c>
      <c r="T30" s="31">
        <f t="shared" si="6"/>
        <v>0</v>
      </c>
      <c r="U30" s="32">
        <f t="shared" si="7"/>
        <v>5</v>
      </c>
      <c r="V30" s="32">
        <f t="shared" si="8"/>
        <v>95</v>
      </c>
    </row>
    <row r="31" spans="1:22" ht="51" customHeight="1" x14ac:dyDescent="0.2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/>
      <c r="N31" s="65"/>
      <c r="O31" s="66"/>
      <c r="P31" s="66">
        <v>0</v>
      </c>
      <c r="Q31" s="112" t="s">
        <v>30</v>
      </c>
      <c r="R31" s="102"/>
      <c r="S31" s="73">
        <f t="shared" si="5"/>
        <v>150</v>
      </c>
      <c r="T31" s="31">
        <f t="shared" si="6"/>
        <v>0</v>
      </c>
      <c r="U31" s="32">
        <f t="shared" si="7"/>
        <v>5</v>
      </c>
      <c r="V31" s="32">
        <f t="shared" si="8"/>
        <v>95</v>
      </c>
    </row>
    <row r="32" spans="1:22" ht="268.5" customHeight="1" x14ac:dyDescent="0.2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14"/>
      <c r="M32" s="71"/>
      <c r="N32" s="67"/>
      <c r="O32" s="68"/>
      <c r="P32" s="68">
        <v>0</v>
      </c>
      <c r="Q32" s="111" t="s">
        <v>30</v>
      </c>
      <c r="R32" s="115"/>
      <c r="S32" s="73">
        <f t="shared" ref="S32" si="9">IF(ISBLANK(M32),G32,M32)</f>
        <v>150</v>
      </c>
      <c r="T32" s="31">
        <f t="shared" ref="T32" si="10">24*O32+P32</f>
        <v>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2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/>
      <c r="N33" s="87"/>
      <c r="O33" s="88"/>
      <c r="P33" s="88">
        <v>0</v>
      </c>
      <c r="Q33" s="116"/>
      <c r="R33" s="100"/>
      <c r="S33" s="73">
        <f t="shared" ref="S33:S42" si="13">IF(ISBLANK(M33),G33,M33)</f>
        <v>250</v>
      </c>
      <c r="T33" s="31">
        <f t="shared" ref="T33:T42" si="14">24*O33+P33</f>
        <v>0</v>
      </c>
      <c r="U33" s="32">
        <f t="shared" ref="U33:U42" si="15">I33</f>
        <v>30</v>
      </c>
      <c r="V33" s="32">
        <f t="shared" ref="V33:V42" si="16">J33</f>
        <v>70</v>
      </c>
    </row>
    <row r="34" spans="1:22" ht="47.25" x14ac:dyDescent="0.2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/>
      <c r="N34" s="67"/>
      <c r="O34" s="68"/>
      <c r="P34" s="68"/>
      <c r="Q34" s="121"/>
      <c r="R34" s="122"/>
      <c r="S34" s="73">
        <f t="shared" si="13"/>
        <v>150</v>
      </c>
      <c r="T34" s="31">
        <f t="shared" si="14"/>
        <v>0</v>
      </c>
      <c r="U34" s="32">
        <f t="shared" si="15"/>
        <v>5</v>
      </c>
      <c r="V34" s="32">
        <f t="shared" si="16"/>
        <v>95</v>
      </c>
    </row>
    <row r="35" spans="1:22" ht="78.75" x14ac:dyDescent="0.2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/>
      <c r="N35" s="87"/>
      <c r="O35" s="88"/>
      <c r="P35" s="88"/>
      <c r="Q35" s="119" t="s">
        <v>30</v>
      </c>
      <c r="R35" s="120"/>
      <c r="S35" s="74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6" x14ac:dyDescent="0.2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/>
      <c r="N36" s="67"/>
      <c r="O36" s="68"/>
      <c r="P36" s="68"/>
      <c r="Q36" s="121"/>
      <c r="R36" s="122"/>
      <c r="S36" s="73">
        <f t="shared" si="13"/>
        <v>365</v>
      </c>
      <c r="T36" s="31">
        <f t="shared" si="14"/>
        <v>0</v>
      </c>
      <c r="U36" s="32">
        <f t="shared" si="15"/>
        <v>30</v>
      </c>
      <c r="V36" s="32">
        <f t="shared" si="16"/>
        <v>70</v>
      </c>
    </row>
    <row r="37" spans="1:22" ht="78.75" x14ac:dyDescent="0.25">
      <c r="A37" s="6">
        <v>36</v>
      </c>
      <c r="B37" s="123" t="s">
        <v>146</v>
      </c>
      <c r="C37" s="124" t="s">
        <v>147</v>
      </c>
      <c r="D37" s="124" t="s">
        <v>148</v>
      </c>
      <c r="E37" s="124" t="s">
        <v>149</v>
      </c>
      <c r="F37" s="124" t="s">
        <v>9</v>
      </c>
      <c r="G37" s="124">
        <v>250</v>
      </c>
      <c r="H37" s="125" t="s">
        <v>10</v>
      </c>
      <c r="I37" s="126">
        <v>5</v>
      </c>
      <c r="J37" s="127">
        <v>95</v>
      </c>
      <c r="K37" s="128"/>
      <c r="L37" s="10"/>
      <c r="M37" s="129"/>
      <c r="N37" s="130"/>
      <c r="O37" s="131"/>
      <c r="P37" s="131"/>
      <c r="Q37" s="132"/>
      <c r="R37" s="133"/>
      <c r="S37" s="73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1.75" x14ac:dyDescent="0.2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/>
      <c r="N38" s="67"/>
      <c r="O38" s="68"/>
      <c r="P38" s="68"/>
      <c r="Q38" s="134" t="s">
        <v>30</v>
      </c>
      <c r="R38" s="135"/>
      <c r="S38" s="73">
        <f t="shared" si="13"/>
        <v>250</v>
      </c>
      <c r="T38" s="31">
        <f t="shared" si="14"/>
        <v>0</v>
      </c>
      <c r="U38" s="32">
        <f t="shared" si="15"/>
        <v>5</v>
      </c>
      <c r="V38" s="32">
        <f t="shared" si="16"/>
        <v>95</v>
      </c>
    </row>
    <row r="39" spans="1:22" ht="78.75" x14ac:dyDescent="0.25">
      <c r="A39" s="6">
        <v>38</v>
      </c>
      <c r="B39" s="123" t="s">
        <v>154</v>
      </c>
      <c r="C39" s="124" t="s">
        <v>155</v>
      </c>
      <c r="D39" s="124" t="s">
        <v>156</v>
      </c>
      <c r="E39" s="124" t="s">
        <v>157</v>
      </c>
      <c r="F39" s="124" t="s">
        <v>9</v>
      </c>
      <c r="G39" s="124">
        <v>150</v>
      </c>
      <c r="H39" s="125" t="s">
        <v>36</v>
      </c>
      <c r="I39" s="126">
        <v>5</v>
      </c>
      <c r="J39" s="127">
        <v>95</v>
      </c>
      <c r="K39" s="128"/>
      <c r="L39" s="10"/>
      <c r="M39" s="129"/>
      <c r="N39" s="130"/>
      <c r="O39" s="131"/>
      <c r="P39" s="131"/>
      <c r="Q39" s="136" t="s">
        <v>30</v>
      </c>
      <c r="R39" s="137"/>
      <c r="S39" s="73">
        <f t="shared" si="13"/>
        <v>150</v>
      </c>
      <c r="T39" s="31">
        <f t="shared" si="14"/>
        <v>0</v>
      </c>
      <c r="U39" s="32">
        <f t="shared" si="15"/>
        <v>5</v>
      </c>
      <c r="V39" s="32">
        <f t="shared" si="16"/>
        <v>95</v>
      </c>
    </row>
    <row r="40" spans="1:22" ht="173.25" x14ac:dyDescent="0.2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/>
      <c r="N40" s="67"/>
      <c r="O40" s="68"/>
      <c r="P40" s="68"/>
      <c r="Q40" s="138" t="s">
        <v>30</v>
      </c>
      <c r="R40" s="122"/>
      <c r="S40" s="73">
        <f t="shared" si="13"/>
        <v>150</v>
      </c>
      <c r="T40" s="31">
        <f t="shared" si="14"/>
        <v>0</v>
      </c>
      <c r="U40" s="32">
        <f t="shared" si="15"/>
        <v>5</v>
      </c>
      <c r="V40" s="32">
        <f t="shared" si="16"/>
        <v>95</v>
      </c>
    </row>
    <row r="41" spans="1:22" ht="78.75" x14ac:dyDescent="0.25">
      <c r="A41" s="6">
        <v>40</v>
      </c>
      <c r="B41" s="123" t="s">
        <v>154</v>
      </c>
      <c r="C41" s="124" t="s">
        <v>155</v>
      </c>
      <c r="D41" s="124" t="s">
        <v>156</v>
      </c>
      <c r="E41" s="124" t="s">
        <v>157</v>
      </c>
      <c r="F41" s="124" t="s">
        <v>9</v>
      </c>
      <c r="G41" s="124">
        <v>150</v>
      </c>
      <c r="H41" s="125" t="s">
        <v>82</v>
      </c>
      <c r="I41" s="126">
        <v>5</v>
      </c>
      <c r="J41" s="127">
        <v>95</v>
      </c>
      <c r="K41" s="128"/>
      <c r="L41" s="10"/>
      <c r="M41" s="129"/>
      <c r="N41" s="130"/>
      <c r="O41" s="131"/>
      <c r="P41" s="131"/>
      <c r="Q41" s="132"/>
      <c r="R41" s="139" t="s">
        <v>30</v>
      </c>
      <c r="S41" s="73">
        <f t="shared" si="13"/>
        <v>150</v>
      </c>
      <c r="T41" s="31">
        <f t="shared" si="14"/>
        <v>0</v>
      </c>
      <c r="U41" s="32">
        <f t="shared" si="15"/>
        <v>5</v>
      </c>
      <c r="V41" s="32">
        <f t="shared" si="16"/>
        <v>95</v>
      </c>
    </row>
    <row r="42" spans="1:22" ht="173.25" x14ac:dyDescent="0.2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/>
      <c r="N42" s="67"/>
      <c r="O42" s="68"/>
      <c r="P42" s="68"/>
      <c r="Q42" s="121"/>
      <c r="R42" s="140" t="s">
        <v>30</v>
      </c>
      <c r="S42" s="73">
        <f t="shared" si="13"/>
        <v>150</v>
      </c>
      <c r="T42" s="31">
        <f t="shared" si="14"/>
        <v>0</v>
      </c>
      <c r="U42" s="32">
        <f t="shared" si="15"/>
        <v>5</v>
      </c>
      <c r="V42" s="32">
        <f t="shared" si="16"/>
        <v>95</v>
      </c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>
      <formula1>"YES, NO"</formula1>
    </dataValidation>
    <dataValidation type="decimal" showInputMessage="1" showErrorMessage="1" sqref="P6:P42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2019-08-08T20:38:04Z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