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0-RFQ-005\"/>
    </mc:Choice>
  </mc:AlternateContent>
  <bookViews>
    <workbookView xWindow="-15" yWindow="45" windowWidth="5760" windowHeight="1188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<sst xmlns="http://schemas.openxmlformats.org/spreadsheetml/2006/main" count="481" uniqueCount="250">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</sst>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2" xfId="45" applyBorder="1">
      <alignment horizontal="left" vertical="top" wrapText="1"/>
    </xf>
    <xf numFmtId="7" fontId="2" fillId="2" borderId="43" xfId="45" applyBorder="1">
      <alignment horizontal="left" vertical="top" wrapText="1"/>
    </xf>
    <xf numFmtId="7" fontId="2" fillId="2" borderId="1" xfId="45" applyBorder="1">
      <alignment horizontal="left" vertical="top" wrapText="1"/>
    </xf>
    <xf numFmtId="7" fontId="2" fillId="2" borderId="5"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70" zoomScaleNormal="70" workbookViewId="0">
      <pane ySplit="4" topLeftCell="A27" activePane="bottomLeft" state="frozen"/>
      <selection pane="bottomLeft" activeCell="C30" sqref="C3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12.140625" style="4" customWidth="1"/>
    <col min="16" max="16" width="15.57031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3" t="s">
        <v>73</v>
      </c>
      <c r="B1" s="133"/>
      <c r="C1" s="133"/>
      <c r="D1" s="133"/>
      <c r="E1" s="133"/>
      <c r="F1" s="133"/>
      <c r="G1" s="133"/>
      <c r="H1" s="133"/>
      <c r="I1" s="133"/>
      <c r="J1" s="133"/>
      <c r="K1" s="133"/>
      <c r="S1" s="5"/>
      <c r="T1" s="5"/>
    </row>
    <row r="2" spans="1:22" ht="34.9" customHeight="1" thickBot="1" x14ac:dyDescent="0.3">
      <c r="A2" s="6"/>
      <c r="B2" s="7" t="s">
        <v>1</v>
      </c>
      <c r="C2" s="8"/>
      <c r="D2" s="8"/>
      <c r="E2" s="8"/>
      <c r="F2" s="8"/>
      <c r="G2" s="8"/>
      <c r="H2" s="8"/>
      <c r="I2" s="8"/>
      <c r="J2" s="8"/>
      <c r="K2" s="9"/>
      <c r="L2" s="10"/>
      <c r="M2" s="134" t="s">
        <v>30</v>
      </c>
      <c r="N2" s="135"/>
      <c r="O2" s="135"/>
      <c r="P2" s="135"/>
      <c r="Q2" s="87"/>
      <c r="R2" s="91"/>
      <c r="S2" s="11"/>
      <c r="T2" s="11"/>
    </row>
    <row r="3" spans="1:22" s="17" customFormat="1" ht="61.9"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3" t="s">
        <v>6</v>
      </c>
      <c r="C5" s="64" t="s">
        <v>7</v>
      </c>
      <c r="D5" s="64" t="s">
        <v>8</v>
      </c>
      <c r="E5" s="64" t="s">
        <v>0</v>
      </c>
      <c r="F5" s="64" t="s">
        <v>9</v>
      </c>
      <c r="G5" s="64">
        <v>120</v>
      </c>
      <c r="H5" s="65" t="s">
        <v>10</v>
      </c>
      <c r="I5" s="66">
        <v>10</v>
      </c>
      <c r="J5" s="67">
        <v>90</v>
      </c>
      <c r="K5" s="68" t="s">
        <v>13</v>
      </c>
      <c r="L5" s="10"/>
      <c r="M5" s="76">
        <v>20</v>
      </c>
      <c r="N5" s="77" t="s">
        <v>12</v>
      </c>
      <c r="O5" s="78">
        <v>500</v>
      </c>
      <c r="P5" s="78">
        <v>1000</v>
      </c>
      <c r="Q5" s="79">
        <v>1000</v>
      </c>
      <c r="R5" s="80">
        <v>1800</v>
      </c>
      <c r="S5" s="28">
        <f t="shared" ref="S5:S66" si="0">IF(ISBLANK(M5),G5,M5)</f>
        <v>20</v>
      </c>
      <c r="T5" s="29">
        <f t="shared" ref="T5" si="1">24*O5+P5</f>
        <v>13000</v>
      </c>
      <c r="U5" s="30">
        <f>I5</f>
        <v>10</v>
      </c>
      <c r="V5" s="30">
        <f>J5</f>
        <v>90</v>
      </c>
    </row>
    <row r="6" spans="1:22" ht="47.25" x14ac:dyDescent="0.25">
      <c r="A6" s="6">
        <v>2</v>
      </c>
      <c r="B6" s="33" t="s">
        <v>55</v>
      </c>
      <c r="C6" s="34" t="s">
        <v>62</v>
      </c>
      <c r="D6" s="34" t="s">
        <v>31</v>
      </c>
      <c r="E6" s="34" t="s">
        <v>32</v>
      </c>
      <c r="F6" s="34" t="s">
        <v>9</v>
      </c>
      <c r="G6" s="34">
        <v>150</v>
      </c>
      <c r="H6" s="35" t="s">
        <v>33</v>
      </c>
      <c r="I6" s="39">
        <v>5</v>
      </c>
      <c r="J6" s="36">
        <v>95</v>
      </c>
      <c r="K6" s="37"/>
      <c r="L6" s="10"/>
      <c r="M6" s="72">
        <v>75</v>
      </c>
      <c r="N6" s="73" t="s">
        <v>12</v>
      </c>
      <c r="O6" s="74">
        <v>558</v>
      </c>
      <c r="P6" s="74">
        <v>0</v>
      </c>
      <c r="Q6" s="112" t="s">
        <v>70</v>
      </c>
      <c r="R6" s="75">
        <v>1000</v>
      </c>
      <c r="S6" s="59">
        <f t="shared" si="0"/>
        <v>75</v>
      </c>
      <c r="T6" s="31">
        <f t="shared" ref="T6:T66" si="2">24*O6+P6</f>
        <v>13392</v>
      </c>
      <c r="U6" s="32">
        <f t="shared" ref="U6:U66" si="3">I6</f>
        <v>5</v>
      </c>
      <c r="V6" s="32">
        <f t="shared" ref="V6:V66" si="4">J6</f>
        <v>95</v>
      </c>
    </row>
    <row r="7" spans="1:22" ht="174.95" customHeight="1" x14ac:dyDescent="0.25">
      <c r="A7" s="6">
        <v>3</v>
      </c>
      <c r="B7" s="40" t="s">
        <v>54</v>
      </c>
      <c r="C7" s="41" t="s">
        <v>63</v>
      </c>
      <c r="D7" s="41" t="s">
        <v>31</v>
      </c>
      <c r="E7" s="41" t="s">
        <v>32</v>
      </c>
      <c r="F7" s="41" t="s">
        <v>9</v>
      </c>
      <c r="G7" s="41">
        <v>150</v>
      </c>
      <c r="H7" s="42" t="s">
        <v>33</v>
      </c>
      <c r="I7" s="43">
        <v>5</v>
      </c>
      <c r="J7" s="44">
        <v>95</v>
      </c>
      <c r="K7" s="45" t="s">
        <v>34</v>
      </c>
      <c r="L7" s="10"/>
      <c r="M7" s="69">
        <v>100</v>
      </c>
      <c r="N7" s="70" t="s">
        <v>12</v>
      </c>
      <c r="O7" s="71">
        <v>558</v>
      </c>
      <c r="P7" s="71">
        <v>0</v>
      </c>
      <c r="Q7" s="113" t="s">
        <v>70</v>
      </c>
      <c r="R7" s="81">
        <v>1000</v>
      </c>
      <c r="S7" s="60">
        <f t="shared" si="0"/>
        <v>100</v>
      </c>
      <c r="T7" s="31">
        <f t="shared" si="2"/>
        <v>13392</v>
      </c>
      <c r="U7" s="32">
        <f t="shared" si="3"/>
        <v>5</v>
      </c>
      <c r="V7" s="32">
        <f t="shared" si="4"/>
        <v>95</v>
      </c>
    </row>
    <row r="8" spans="1:22" ht="63" x14ac:dyDescent="0.25">
      <c r="A8" s="6">
        <v>4</v>
      </c>
      <c r="B8" s="48" t="s">
        <v>56</v>
      </c>
      <c r="C8" s="49" t="s">
        <v>64</v>
      </c>
      <c r="D8" s="49" t="s">
        <v>47</v>
      </c>
      <c r="E8" s="49" t="s">
        <v>35</v>
      </c>
      <c r="F8" s="34" t="s">
        <v>9</v>
      </c>
      <c r="G8" s="49">
        <v>150</v>
      </c>
      <c r="H8" s="50" t="s">
        <v>33</v>
      </c>
      <c r="I8" s="51">
        <v>5</v>
      </c>
      <c r="J8" s="52">
        <v>95</v>
      </c>
      <c r="K8" s="53"/>
      <c r="L8" s="10"/>
      <c r="M8" s="57"/>
      <c r="N8" s="54" t="s">
        <v>12</v>
      </c>
      <c r="O8" s="55">
        <v>800</v>
      </c>
      <c r="P8" s="55">
        <v>136000</v>
      </c>
      <c r="Q8" s="112" t="s">
        <v>70</v>
      </c>
      <c r="R8" s="82">
        <v>1000</v>
      </c>
      <c r="S8" s="59">
        <f t="shared" si="0"/>
        <v>150</v>
      </c>
      <c r="T8" s="31">
        <f t="shared" si="2"/>
        <v>155200</v>
      </c>
      <c r="U8" s="32">
        <f t="shared" si="3"/>
        <v>5</v>
      </c>
      <c r="V8" s="32">
        <f t="shared" si="4"/>
        <v>95</v>
      </c>
    </row>
    <row r="9" spans="1:22" ht="183.95" customHeight="1" x14ac:dyDescent="0.25">
      <c r="A9" s="6">
        <v>5</v>
      </c>
      <c r="B9" s="92" t="s">
        <v>57</v>
      </c>
      <c r="C9" s="93" t="s">
        <v>65</v>
      </c>
      <c r="D9" s="93" t="s">
        <v>48</v>
      </c>
      <c r="E9" s="93" t="s">
        <v>35</v>
      </c>
      <c r="F9" s="41" t="s">
        <v>9</v>
      </c>
      <c r="G9" s="93">
        <v>150</v>
      </c>
      <c r="H9" s="94" t="s">
        <v>33</v>
      </c>
      <c r="I9" s="95">
        <v>5</v>
      </c>
      <c r="J9" s="96">
        <v>95</v>
      </c>
      <c r="K9" s="97" t="s">
        <v>34</v>
      </c>
      <c r="L9" s="10"/>
      <c r="M9" s="98"/>
      <c r="N9" s="99" t="s">
        <v>12</v>
      </c>
      <c r="O9" s="100">
        <v>800</v>
      </c>
      <c r="P9" s="100">
        <v>136000</v>
      </c>
      <c r="Q9" s="113" t="s">
        <v>70</v>
      </c>
      <c r="R9" s="83">
        <v>1000</v>
      </c>
      <c r="S9" s="59">
        <f t="shared" si="0"/>
        <v>150</v>
      </c>
      <c r="T9" s="31">
        <f t="shared" si="2"/>
        <v>155200</v>
      </c>
      <c r="U9" s="32">
        <f t="shared" si="3"/>
        <v>5</v>
      </c>
      <c r="V9" s="32">
        <f t="shared" si="4"/>
        <v>95</v>
      </c>
    </row>
    <row r="10" spans="1:22" ht="78.75" x14ac:dyDescent="0.25">
      <c r="A10" s="6">
        <v>6</v>
      </c>
      <c r="B10" s="48" t="s">
        <v>36</v>
      </c>
      <c r="C10" s="49" t="s">
        <v>71</v>
      </c>
      <c r="D10" s="34" t="s">
        <v>49</v>
      </c>
      <c r="E10" s="49" t="s">
        <v>37</v>
      </c>
      <c r="F10" s="34" t="s">
        <v>38</v>
      </c>
      <c r="G10" s="49">
        <v>150</v>
      </c>
      <c r="H10" s="50" t="s">
        <v>33</v>
      </c>
      <c r="I10" s="51">
        <v>10</v>
      </c>
      <c r="J10" s="52">
        <v>90</v>
      </c>
      <c r="K10" s="37"/>
      <c r="L10" s="10"/>
      <c r="M10" s="57"/>
      <c r="N10" s="54"/>
      <c r="O10" s="55"/>
      <c r="P10" s="55"/>
      <c r="Q10" s="112" t="s">
        <v>70</v>
      </c>
      <c r="R10" s="82"/>
      <c r="S10" s="59">
        <f t="shared" si="0"/>
        <v>150</v>
      </c>
      <c r="T10" s="31">
        <f t="shared" si="2"/>
        <v>0</v>
      </c>
      <c r="U10" s="32">
        <f t="shared" si="3"/>
        <v>10</v>
      </c>
      <c r="V10" s="32">
        <f t="shared" si="4"/>
        <v>90</v>
      </c>
    </row>
    <row r="11" spans="1:22" ht="78.75" x14ac:dyDescent="0.25">
      <c r="A11" s="6">
        <v>7</v>
      </c>
      <c r="B11" s="92" t="s">
        <v>58</v>
      </c>
      <c r="C11" s="93" t="s">
        <v>66</v>
      </c>
      <c r="D11" s="93" t="s">
        <v>50</v>
      </c>
      <c r="E11" s="93" t="s">
        <v>35</v>
      </c>
      <c r="F11" s="41" t="s">
        <v>9</v>
      </c>
      <c r="G11" s="93">
        <v>150</v>
      </c>
      <c r="H11" s="94" t="s">
        <v>39</v>
      </c>
      <c r="I11" s="95">
        <v>5</v>
      </c>
      <c r="J11" s="96">
        <v>95</v>
      </c>
      <c r="K11" s="97"/>
      <c r="L11" s="10"/>
      <c r="M11" s="98"/>
      <c r="N11" s="99"/>
      <c r="O11" s="100"/>
      <c r="P11" s="100"/>
      <c r="Q11" s="114"/>
      <c r="R11" s="111" t="s">
        <v>70</v>
      </c>
      <c r="S11" s="59">
        <f t="shared" si="0"/>
        <v>150</v>
      </c>
      <c r="T11" s="31">
        <f t="shared" si="2"/>
        <v>0</v>
      </c>
      <c r="U11" s="32">
        <f t="shared" si="3"/>
        <v>5</v>
      </c>
      <c r="V11" s="32">
        <f t="shared" si="4"/>
        <v>95</v>
      </c>
    </row>
    <row r="12" spans="1:22" ht="177.95" customHeight="1" x14ac:dyDescent="0.25">
      <c r="A12" s="6">
        <v>8</v>
      </c>
      <c r="B12" s="33" t="s">
        <v>59</v>
      </c>
      <c r="C12" s="34" t="s">
        <v>67</v>
      </c>
      <c r="D12" s="34" t="s">
        <v>51</v>
      </c>
      <c r="E12" s="34" t="s">
        <v>35</v>
      </c>
      <c r="F12" s="34" t="s">
        <v>9</v>
      </c>
      <c r="G12" s="34">
        <v>150</v>
      </c>
      <c r="H12" s="35" t="s">
        <v>39</v>
      </c>
      <c r="I12" s="39">
        <v>5</v>
      </c>
      <c r="J12" s="36">
        <v>95</v>
      </c>
      <c r="K12" s="37" t="s">
        <v>40</v>
      </c>
      <c r="L12" s="10"/>
      <c r="M12" s="57"/>
      <c r="N12" s="54"/>
      <c r="O12" s="55"/>
      <c r="P12" s="55"/>
      <c r="Q12" s="62"/>
      <c r="R12" s="110" t="s">
        <v>70</v>
      </c>
      <c r="S12" s="59">
        <f t="shared" si="0"/>
        <v>150</v>
      </c>
      <c r="T12" s="31">
        <f t="shared" si="2"/>
        <v>0</v>
      </c>
      <c r="U12" s="32">
        <f t="shared" si="3"/>
        <v>5</v>
      </c>
      <c r="V12" s="32">
        <f t="shared" si="4"/>
        <v>95</v>
      </c>
    </row>
    <row r="13" spans="1:22" ht="94.5" x14ac:dyDescent="0.25">
      <c r="A13" s="6">
        <v>9</v>
      </c>
      <c r="B13" s="92" t="s">
        <v>60</v>
      </c>
      <c r="C13" s="93" t="s">
        <v>68</v>
      </c>
      <c r="D13" s="93" t="s">
        <v>41</v>
      </c>
      <c r="E13" s="93" t="s">
        <v>42</v>
      </c>
      <c r="F13" s="41" t="s">
        <v>9</v>
      </c>
      <c r="G13" s="93">
        <v>150</v>
      </c>
      <c r="H13" s="94" t="s">
        <v>33</v>
      </c>
      <c r="I13" s="95">
        <v>5</v>
      </c>
      <c r="J13" s="96">
        <v>95</v>
      </c>
      <c r="K13" s="97"/>
      <c r="L13" s="10"/>
      <c r="M13" s="98"/>
      <c r="N13" s="99"/>
      <c r="O13" s="100"/>
      <c r="P13" s="100"/>
      <c r="Q13" s="113" t="s">
        <v>70</v>
      </c>
      <c r="R13" s="83"/>
      <c r="S13" s="59">
        <f t="shared" si="0"/>
        <v>150</v>
      </c>
      <c r="T13" s="31">
        <f t="shared" si="2"/>
        <v>0</v>
      </c>
      <c r="U13" s="32">
        <f t="shared" si="3"/>
        <v>5</v>
      </c>
      <c r="V13" s="32">
        <f t="shared" si="4"/>
        <v>95</v>
      </c>
    </row>
    <row r="14" spans="1:22" ht="171.95" customHeight="1" x14ac:dyDescent="0.25">
      <c r="A14" s="6">
        <v>10</v>
      </c>
      <c r="B14" s="33" t="s">
        <v>61</v>
      </c>
      <c r="C14" s="34" t="s">
        <v>68</v>
      </c>
      <c r="D14" s="34" t="s">
        <v>41</v>
      </c>
      <c r="E14" s="34" t="s">
        <v>42</v>
      </c>
      <c r="F14" s="34" t="s">
        <v>9</v>
      </c>
      <c r="G14" s="34">
        <v>150</v>
      </c>
      <c r="H14" s="35" t="s">
        <v>33</v>
      </c>
      <c r="I14" s="39">
        <v>5</v>
      </c>
      <c r="J14" s="36">
        <v>95</v>
      </c>
      <c r="K14" s="37" t="s">
        <v>34</v>
      </c>
      <c r="L14" s="10"/>
      <c r="M14" s="57"/>
      <c r="N14" s="54"/>
      <c r="O14" s="55"/>
      <c r="P14" s="55"/>
      <c r="Q14" s="112" t="s">
        <v>70</v>
      </c>
      <c r="R14" s="82"/>
      <c r="S14" s="59">
        <f t="shared" si="0"/>
        <v>150</v>
      </c>
      <c r="T14" s="31">
        <f t="shared" si="2"/>
        <v>0</v>
      </c>
      <c r="U14" s="32">
        <f t="shared" si="3"/>
        <v>5</v>
      </c>
      <c r="V14" s="32">
        <f t="shared" si="4"/>
        <v>95</v>
      </c>
    </row>
    <row r="15" spans="1:22" ht="47.25" x14ac:dyDescent="0.25">
      <c r="A15" s="6">
        <v>11</v>
      </c>
      <c r="B15" s="101" t="s">
        <v>43</v>
      </c>
      <c r="C15" s="102" t="s">
        <v>69</v>
      </c>
      <c r="D15" s="93" t="s">
        <v>52</v>
      </c>
      <c r="E15" s="102" t="s">
        <v>44</v>
      </c>
      <c r="F15" s="41" t="s">
        <v>9</v>
      </c>
      <c r="G15" s="102">
        <v>150</v>
      </c>
      <c r="H15" s="103" t="s">
        <v>33</v>
      </c>
      <c r="I15" s="104">
        <v>5</v>
      </c>
      <c r="J15" s="105">
        <v>95</v>
      </c>
      <c r="K15" s="97"/>
      <c r="L15" s="10"/>
      <c r="M15" s="98"/>
      <c r="N15" s="99"/>
      <c r="O15" s="100"/>
      <c r="P15" s="100"/>
      <c r="Q15" s="113" t="s">
        <v>70</v>
      </c>
      <c r="R15" s="84"/>
      <c r="S15" s="59">
        <f t="shared" si="0"/>
        <v>150</v>
      </c>
      <c r="T15" s="31">
        <f t="shared" si="2"/>
        <v>0</v>
      </c>
      <c r="U15" s="32">
        <f t="shared" si="3"/>
        <v>5</v>
      </c>
      <c r="V15" s="32">
        <f t="shared" si="4"/>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57"/>
      <c r="N16" s="54"/>
      <c r="O16" s="55"/>
      <c r="P16" s="55"/>
      <c r="Q16" s="112" t="s">
        <v>70</v>
      </c>
      <c r="R16" s="82"/>
      <c r="S16" s="59">
        <f t="shared" si="0"/>
        <v>150</v>
      </c>
      <c r="T16" s="31">
        <f t="shared" si="2"/>
        <v>0</v>
      </c>
      <c r="U16" s="32">
        <f t="shared" si="3"/>
        <v>5</v>
      </c>
      <c r="V16" s="32">
        <f t="shared" si="4"/>
        <v>95</v>
      </c>
    </row>
    <row r="17" spans="1:22" ht="176.1" customHeight="1" x14ac:dyDescent="0.25">
      <c r="A17" s="6">
        <v>13</v>
      </c>
      <c r="B17" s="101" t="s">
        <v>46</v>
      </c>
      <c r="C17" s="93" t="s">
        <v>246</v>
      </c>
      <c r="D17" s="93" t="s">
        <v>53</v>
      </c>
      <c r="E17" s="93" t="s">
        <v>44</v>
      </c>
      <c r="F17" s="41" t="s">
        <v>9</v>
      </c>
      <c r="G17" s="93">
        <v>150</v>
      </c>
      <c r="H17" s="94" t="s">
        <v>33</v>
      </c>
      <c r="I17" s="95">
        <v>5</v>
      </c>
      <c r="J17" s="96">
        <v>95</v>
      </c>
      <c r="K17" s="97" t="s">
        <v>34</v>
      </c>
      <c r="L17" s="10"/>
      <c r="M17" s="98"/>
      <c r="N17" s="99"/>
      <c r="O17" s="100"/>
      <c r="P17" s="100"/>
      <c r="Q17" s="113" t="s">
        <v>70</v>
      </c>
      <c r="R17" s="84"/>
      <c r="S17" s="59">
        <f t="shared" si="0"/>
        <v>150</v>
      </c>
      <c r="T17" s="31">
        <f t="shared" si="2"/>
        <v>0</v>
      </c>
      <c r="U17" s="32">
        <f t="shared" si="3"/>
        <v>5</v>
      </c>
      <c r="V17" s="32">
        <f t="shared" si="4"/>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16"/>
      <c r="N18" s="117"/>
      <c r="O18" s="117"/>
      <c r="P18" s="118">
        <v>0</v>
      </c>
      <c r="Q18" s="115"/>
      <c r="R18" s="119" t="s">
        <v>70</v>
      </c>
      <c r="S18" s="59">
        <f t="shared" si="0"/>
        <v>150</v>
      </c>
      <c r="T18" s="31">
        <f t="shared" si="2"/>
        <v>0</v>
      </c>
      <c r="U18" s="32">
        <f t="shared" si="3"/>
        <v>5</v>
      </c>
      <c r="V18" s="32">
        <f t="shared" si="4"/>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69"/>
      <c r="N19" s="70"/>
      <c r="O19" s="71"/>
      <c r="P19" s="71">
        <v>0</v>
      </c>
      <c r="Q19" s="120"/>
      <c r="R19" s="121" t="s">
        <v>70</v>
      </c>
      <c r="S19" s="60">
        <f t="shared" si="0"/>
        <v>150</v>
      </c>
      <c r="T19" s="31">
        <f t="shared" si="2"/>
        <v>0</v>
      </c>
      <c r="U19" s="32">
        <f t="shared" si="3"/>
        <v>5</v>
      </c>
      <c r="V19" s="32">
        <f t="shared" si="4"/>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57">
        <v>100</v>
      </c>
      <c r="N20" s="54" t="s">
        <v>12</v>
      </c>
      <c r="O20" s="55">
        <v>324</v>
      </c>
      <c r="P20" s="55">
        <v>0</v>
      </c>
      <c r="Q20" s="62">
        <v>558</v>
      </c>
      <c r="R20" s="82">
        <v>1000</v>
      </c>
      <c r="S20" s="59">
        <f t="shared" si="0"/>
        <v>100</v>
      </c>
      <c r="T20" s="31">
        <f t="shared" si="2"/>
        <v>7776</v>
      </c>
      <c r="U20" s="32">
        <f t="shared" si="3"/>
        <v>5</v>
      </c>
      <c r="V20" s="32">
        <f t="shared" si="4"/>
        <v>95</v>
      </c>
    </row>
    <row r="21" spans="1:22" ht="63" x14ac:dyDescent="0.25">
      <c r="A21" s="6">
        <v>17</v>
      </c>
      <c r="B21" s="92" t="s">
        <v>85</v>
      </c>
      <c r="C21" s="93" t="s">
        <v>86</v>
      </c>
      <c r="D21" s="93" t="s">
        <v>87</v>
      </c>
      <c r="E21" s="93" t="s">
        <v>88</v>
      </c>
      <c r="F21" s="93" t="s">
        <v>9</v>
      </c>
      <c r="G21" s="93">
        <v>150</v>
      </c>
      <c r="H21" s="94" t="s">
        <v>78</v>
      </c>
      <c r="I21" s="95">
        <v>5</v>
      </c>
      <c r="J21" s="96">
        <v>95</v>
      </c>
      <c r="K21" s="97"/>
      <c r="L21" s="10"/>
      <c r="M21" s="98"/>
      <c r="N21" s="99"/>
      <c r="O21" s="100"/>
      <c r="P21" s="100">
        <v>0</v>
      </c>
      <c r="Q21" s="61"/>
      <c r="R21" s="121" t="s">
        <v>70</v>
      </c>
      <c r="S21" s="59">
        <f t="shared" si="0"/>
        <v>150</v>
      </c>
      <c r="T21" s="31">
        <f t="shared" si="2"/>
        <v>0</v>
      </c>
      <c r="U21" s="32">
        <f t="shared" si="3"/>
        <v>5</v>
      </c>
      <c r="V21" s="32">
        <f t="shared" si="4"/>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57"/>
      <c r="N22" s="54"/>
      <c r="O22" s="55"/>
      <c r="P22" s="55">
        <v>0</v>
      </c>
      <c r="Q22" s="112" t="s">
        <v>70</v>
      </c>
      <c r="R22" s="82"/>
      <c r="S22" s="59">
        <f t="shared" si="0"/>
        <v>150</v>
      </c>
      <c r="T22" s="31">
        <f t="shared" si="2"/>
        <v>0</v>
      </c>
      <c r="U22" s="32">
        <f t="shared" si="3"/>
        <v>5</v>
      </c>
      <c r="V22" s="32">
        <f t="shared" si="4"/>
        <v>95</v>
      </c>
    </row>
    <row r="23" spans="1:22" ht="78.75" x14ac:dyDescent="0.25">
      <c r="A23" s="6">
        <v>19</v>
      </c>
      <c r="B23" s="92" t="s">
        <v>93</v>
      </c>
      <c r="C23" s="93" t="s">
        <v>94</v>
      </c>
      <c r="D23" s="93" t="s">
        <v>95</v>
      </c>
      <c r="E23" s="93" t="s">
        <v>96</v>
      </c>
      <c r="F23" s="93" t="s">
        <v>38</v>
      </c>
      <c r="G23" s="93">
        <v>150</v>
      </c>
      <c r="H23" s="94" t="s">
        <v>33</v>
      </c>
      <c r="I23" s="95">
        <v>5</v>
      </c>
      <c r="J23" s="96">
        <v>95</v>
      </c>
      <c r="K23" s="97"/>
      <c r="L23" s="10"/>
      <c r="M23" s="98"/>
      <c r="N23" s="99"/>
      <c r="O23" s="100"/>
      <c r="P23" s="100">
        <v>0</v>
      </c>
      <c r="Q23" s="113" t="s">
        <v>70</v>
      </c>
      <c r="R23" s="83"/>
      <c r="S23" s="59">
        <f t="shared" si="0"/>
        <v>150</v>
      </c>
      <c r="T23" s="31">
        <f t="shared" si="2"/>
        <v>0</v>
      </c>
      <c r="U23" s="32">
        <f t="shared" si="3"/>
        <v>5</v>
      </c>
      <c r="V23" s="32">
        <f t="shared" si="4"/>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57">
        <v>75</v>
      </c>
      <c r="N24" s="54" t="s">
        <v>12</v>
      </c>
      <c r="O24" s="55">
        <v>558</v>
      </c>
      <c r="P24" s="55">
        <v>0</v>
      </c>
      <c r="Q24" s="112" t="s">
        <v>70</v>
      </c>
      <c r="R24" s="82">
        <v>1000</v>
      </c>
      <c r="S24" s="59">
        <f t="shared" si="0"/>
        <v>75</v>
      </c>
      <c r="T24" s="31">
        <f t="shared" si="2"/>
        <v>13392</v>
      </c>
      <c r="U24" s="32">
        <f t="shared" si="3"/>
        <v>5</v>
      </c>
      <c r="V24" s="32">
        <f t="shared" si="4"/>
        <v>95</v>
      </c>
    </row>
    <row r="25" spans="1:22" ht="94.5" x14ac:dyDescent="0.25">
      <c r="A25" s="6">
        <v>21</v>
      </c>
      <c r="B25" s="92" t="s">
        <v>100</v>
      </c>
      <c r="C25" s="93" t="s">
        <v>101</v>
      </c>
      <c r="D25" s="93" t="s">
        <v>102</v>
      </c>
      <c r="E25" s="93" t="s">
        <v>103</v>
      </c>
      <c r="F25" s="93" t="s">
        <v>9</v>
      </c>
      <c r="G25" s="93">
        <v>150</v>
      </c>
      <c r="H25" s="94" t="s">
        <v>104</v>
      </c>
      <c r="I25" s="95">
        <v>5</v>
      </c>
      <c r="J25" s="96">
        <v>95</v>
      </c>
      <c r="K25" s="97"/>
      <c r="L25" s="10"/>
      <c r="M25" s="98"/>
      <c r="N25" s="99"/>
      <c r="O25" s="100"/>
      <c r="P25" s="100">
        <v>0</v>
      </c>
      <c r="Q25" s="61"/>
      <c r="R25" s="83"/>
      <c r="S25" s="59">
        <f t="shared" si="0"/>
        <v>150</v>
      </c>
      <c r="T25" s="31">
        <f t="shared" si="2"/>
        <v>0</v>
      </c>
      <c r="U25" s="32">
        <f t="shared" si="3"/>
        <v>5</v>
      </c>
      <c r="V25" s="32">
        <f t="shared" si="4"/>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7"/>
      <c r="N26" s="54"/>
      <c r="O26" s="55"/>
      <c r="P26" s="55">
        <v>0</v>
      </c>
      <c r="Q26" s="112" t="s">
        <v>70</v>
      </c>
      <c r="R26" s="82"/>
      <c r="S26" s="59">
        <f t="shared" si="0"/>
        <v>150</v>
      </c>
      <c r="T26" s="31">
        <f t="shared" si="2"/>
        <v>0</v>
      </c>
      <c r="U26" s="32">
        <f t="shared" si="3"/>
        <v>20</v>
      </c>
      <c r="V26" s="32">
        <f t="shared" si="4"/>
        <v>80</v>
      </c>
    </row>
    <row r="27" spans="1:22" ht="78.75" x14ac:dyDescent="0.25">
      <c r="A27" s="6">
        <v>23</v>
      </c>
      <c r="B27" s="101" t="s">
        <v>109</v>
      </c>
      <c r="C27" s="102" t="s">
        <v>110</v>
      </c>
      <c r="D27" s="93" t="s">
        <v>111</v>
      </c>
      <c r="E27" s="102" t="s">
        <v>112</v>
      </c>
      <c r="F27" s="102" t="s">
        <v>38</v>
      </c>
      <c r="G27" s="102">
        <v>150</v>
      </c>
      <c r="H27" s="103" t="s">
        <v>10</v>
      </c>
      <c r="I27" s="104">
        <v>5</v>
      </c>
      <c r="J27" s="105">
        <v>95</v>
      </c>
      <c r="K27" s="97"/>
      <c r="L27" s="10"/>
      <c r="M27" s="98"/>
      <c r="N27" s="99"/>
      <c r="O27" s="100"/>
      <c r="P27" s="100">
        <v>0</v>
      </c>
      <c r="Q27" s="122"/>
      <c r="R27" s="84"/>
      <c r="S27" s="59">
        <f t="shared" si="0"/>
        <v>150</v>
      </c>
      <c r="T27" s="31">
        <f t="shared" si="2"/>
        <v>0</v>
      </c>
      <c r="U27" s="32">
        <f t="shared" si="3"/>
        <v>5</v>
      </c>
      <c r="V27" s="32">
        <f t="shared" si="4"/>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7"/>
      <c r="N28" s="54"/>
      <c r="O28" s="55"/>
      <c r="P28" s="55">
        <v>0</v>
      </c>
      <c r="Q28" s="112" t="s">
        <v>70</v>
      </c>
      <c r="R28" s="82"/>
      <c r="S28" s="59">
        <f t="shared" si="0"/>
        <v>150</v>
      </c>
      <c r="T28" s="31">
        <f t="shared" si="2"/>
        <v>0</v>
      </c>
      <c r="U28" s="32">
        <f t="shared" si="3"/>
        <v>5</v>
      </c>
      <c r="V28" s="32">
        <f t="shared" si="4"/>
        <v>95</v>
      </c>
    </row>
    <row r="29" spans="1:22" ht="270" customHeight="1" x14ac:dyDescent="0.25">
      <c r="A29" s="6">
        <v>25</v>
      </c>
      <c r="B29" s="101" t="s">
        <v>118</v>
      </c>
      <c r="C29" s="93" t="s">
        <v>114</v>
      </c>
      <c r="D29" s="93" t="s">
        <v>119</v>
      </c>
      <c r="E29" s="93" t="s">
        <v>116</v>
      </c>
      <c r="F29" s="93" t="s">
        <v>38</v>
      </c>
      <c r="G29" s="93">
        <v>150</v>
      </c>
      <c r="H29" s="94" t="s">
        <v>33</v>
      </c>
      <c r="I29" s="95">
        <v>5</v>
      </c>
      <c r="J29" s="96">
        <v>95</v>
      </c>
      <c r="K29" s="97" t="s">
        <v>120</v>
      </c>
      <c r="L29" s="10"/>
      <c r="M29" s="98"/>
      <c r="N29" s="99"/>
      <c r="O29" s="100"/>
      <c r="P29" s="100">
        <v>0</v>
      </c>
      <c r="Q29" s="113" t="s">
        <v>70</v>
      </c>
      <c r="R29" s="84"/>
      <c r="S29" s="59">
        <f t="shared" si="0"/>
        <v>150</v>
      </c>
      <c r="T29" s="31">
        <f t="shared" si="2"/>
        <v>0</v>
      </c>
      <c r="U29" s="32">
        <f t="shared" si="3"/>
        <v>5</v>
      </c>
      <c r="V29" s="32">
        <f t="shared" si="4"/>
        <v>95</v>
      </c>
    </row>
    <row r="30" spans="1:22" ht="36.6" customHeight="1" x14ac:dyDescent="0.25">
      <c r="A30" s="6">
        <v>26</v>
      </c>
      <c r="B30" s="33" t="s">
        <v>121</v>
      </c>
      <c r="C30" s="34" t="s">
        <v>122</v>
      </c>
      <c r="D30" s="34" t="s">
        <v>123</v>
      </c>
      <c r="E30" s="34" t="s">
        <v>124</v>
      </c>
      <c r="F30" s="34" t="s">
        <v>38</v>
      </c>
      <c r="G30" s="34">
        <v>150</v>
      </c>
      <c r="H30" s="35" t="s">
        <v>33</v>
      </c>
      <c r="I30" s="39">
        <v>5</v>
      </c>
      <c r="J30" s="36">
        <v>95</v>
      </c>
      <c r="K30" s="37"/>
      <c r="L30" s="10"/>
      <c r="M30" s="57"/>
      <c r="N30" s="54"/>
      <c r="O30" s="55"/>
      <c r="P30" s="55">
        <v>0</v>
      </c>
      <c r="Q30" s="112" t="s">
        <v>70</v>
      </c>
      <c r="R30" s="82"/>
      <c r="S30" s="59">
        <f t="shared" si="0"/>
        <v>150</v>
      </c>
      <c r="T30" s="31">
        <f t="shared" si="2"/>
        <v>0</v>
      </c>
      <c r="U30" s="32">
        <f t="shared" si="3"/>
        <v>5</v>
      </c>
      <c r="V30" s="32">
        <f t="shared" si="4"/>
        <v>95</v>
      </c>
    </row>
    <row r="31" spans="1:22" ht="110.25" x14ac:dyDescent="0.25">
      <c r="A31" s="6">
        <v>27</v>
      </c>
      <c r="B31" s="92" t="s">
        <v>125</v>
      </c>
      <c r="C31" s="93" t="s">
        <v>126</v>
      </c>
      <c r="D31" s="93" t="s">
        <v>127</v>
      </c>
      <c r="E31" s="93" t="s">
        <v>128</v>
      </c>
      <c r="F31" s="93" t="s">
        <v>38</v>
      </c>
      <c r="G31" s="93">
        <v>150</v>
      </c>
      <c r="H31" s="94" t="s">
        <v>33</v>
      </c>
      <c r="I31" s="95">
        <v>5</v>
      </c>
      <c r="J31" s="96">
        <v>95</v>
      </c>
      <c r="K31" s="97"/>
      <c r="L31" s="10"/>
      <c r="M31" s="98"/>
      <c r="N31" s="99"/>
      <c r="O31" s="100"/>
      <c r="P31" s="100">
        <v>0</v>
      </c>
      <c r="Q31" s="113" t="s">
        <v>70</v>
      </c>
      <c r="R31" s="83"/>
      <c r="S31" s="59">
        <f t="shared" si="0"/>
        <v>150</v>
      </c>
      <c r="T31" s="31">
        <f t="shared" si="2"/>
        <v>0</v>
      </c>
      <c r="U31" s="32">
        <f t="shared" si="3"/>
        <v>5</v>
      </c>
      <c r="V31" s="32">
        <f t="shared" si="4"/>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7"/>
      <c r="N32" s="54"/>
      <c r="O32" s="55"/>
      <c r="P32" s="55">
        <v>0</v>
      </c>
      <c r="Q32" s="112" t="s">
        <v>70</v>
      </c>
      <c r="R32" s="106"/>
      <c r="S32" s="59">
        <f t="shared" si="0"/>
        <v>150</v>
      </c>
      <c r="T32" s="31">
        <f t="shared" si="2"/>
        <v>0</v>
      </c>
      <c r="U32" s="32">
        <f t="shared" si="3"/>
        <v>5</v>
      </c>
      <c r="V32" s="32">
        <f t="shared" si="4"/>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98"/>
      <c r="N33" s="99" t="s">
        <v>12</v>
      </c>
      <c r="O33" s="100">
        <v>385</v>
      </c>
      <c r="P33" s="100">
        <v>0</v>
      </c>
      <c r="Q33" s="85">
        <v>558</v>
      </c>
      <c r="R33" s="107">
        <v>1000</v>
      </c>
      <c r="S33" s="59">
        <f t="shared" si="0"/>
        <v>150</v>
      </c>
      <c r="T33" s="31">
        <f t="shared" si="2"/>
        <v>9240</v>
      </c>
      <c r="U33" s="32">
        <f t="shared" si="3"/>
        <v>5</v>
      </c>
      <c r="V33" s="32">
        <f t="shared" si="4"/>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7"/>
      <c r="N34" s="54" t="s">
        <v>12</v>
      </c>
      <c r="O34" s="55">
        <v>558</v>
      </c>
      <c r="P34" s="55">
        <v>0</v>
      </c>
      <c r="Q34" s="112" t="s">
        <v>70</v>
      </c>
      <c r="R34" s="108">
        <v>1000</v>
      </c>
      <c r="S34" s="59">
        <f t="shared" si="0"/>
        <v>150</v>
      </c>
      <c r="T34" s="31">
        <f t="shared" si="2"/>
        <v>13392</v>
      </c>
      <c r="U34" s="32">
        <f t="shared" si="3"/>
        <v>5</v>
      </c>
      <c r="V34" s="32">
        <f t="shared" si="4"/>
        <v>95</v>
      </c>
    </row>
    <row r="35" spans="1:22" ht="63" x14ac:dyDescent="0.25">
      <c r="A35" s="6">
        <v>31</v>
      </c>
      <c r="B35" s="40" t="s">
        <v>137</v>
      </c>
      <c r="C35" s="123" t="s">
        <v>138</v>
      </c>
      <c r="D35" s="41" t="s">
        <v>139</v>
      </c>
      <c r="E35" s="41" t="s">
        <v>140</v>
      </c>
      <c r="F35" s="41" t="s">
        <v>9</v>
      </c>
      <c r="G35" s="41">
        <v>150</v>
      </c>
      <c r="H35" s="42" t="s">
        <v>33</v>
      </c>
      <c r="I35" s="43">
        <v>5</v>
      </c>
      <c r="J35" s="44">
        <v>95</v>
      </c>
      <c r="K35" s="45"/>
      <c r="L35" s="10"/>
      <c r="M35" s="98"/>
      <c r="N35" s="99" t="s">
        <v>12</v>
      </c>
      <c r="O35" s="100">
        <v>800</v>
      </c>
      <c r="P35" s="100">
        <v>3000</v>
      </c>
      <c r="Q35" s="113" t="s">
        <v>70</v>
      </c>
      <c r="R35" s="83">
        <v>1000</v>
      </c>
      <c r="S35" s="59">
        <f t="shared" si="0"/>
        <v>150</v>
      </c>
      <c r="T35" s="31">
        <f t="shared" si="2"/>
        <v>22200</v>
      </c>
      <c r="U35" s="32">
        <f t="shared" si="3"/>
        <v>5</v>
      </c>
      <c r="V35" s="32">
        <f t="shared" si="4"/>
        <v>95</v>
      </c>
    </row>
    <row r="36" spans="1:22" ht="173.1" customHeight="1" x14ac:dyDescent="0.25">
      <c r="A36" s="6">
        <v>32</v>
      </c>
      <c r="B36" s="33" t="s">
        <v>141</v>
      </c>
      <c r="C36" s="49" t="s">
        <v>142</v>
      </c>
      <c r="D36" s="34" t="s">
        <v>143</v>
      </c>
      <c r="E36" s="34" t="s">
        <v>140</v>
      </c>
      <c r="F36" s="34" t="s">
        <v>9</v>
      </c>
      <c r="G36" s="34">
        <v>150</v>
      </c>
      <c r="H36" s="35" t="s">
        <v>33</v>
      </c>
      <c r="I36" s="39">
        <v>5</v>
      </c>
      <c r="J36" s="36">
        <v>95</v>
      </c>
      <c r="K36" s="37" t="s">
        <v>80</v>
      </c>
      <c r="L36" s="10"/>
      <c r="M36" s="57"/>
      <c r="N36" s="54" t="s">
        <v>12</v>
      </c>
      <c r="O36" s="55">
        <v>800</v>
      </c>
      <c r="P36" s="55">
        <v>3000</v>
      </c>
      <c r="Q36" s="112" t="s">
        <v>70</v>
      </c>
      <c r="R36" s="56">
        <v>1000</v>
      </c>
      <c r="S36" s="60">
        <f t="shared" si="0"/>
        <v>150</v>
      </c>
      <c r="T36" s="31">
        <f t="shared" si="2"/>
        <v>22200</v>
      </c>
      <c r="U36" s="32">
        <f t="shared" si="3"/>
        <v>5</v>
      </c>
      <c r="V36" s="32">
        <f t="shared" si="4"/>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98"/>
      <c r="N37" s="99"/>
      <c r="O37" s="100"/>
      <c r="P37" s="100">
        <v>0</v>
      </c>
      <c r="Q37" s="113" t="s">
        <v>70</v>
      </c>
      <c r="R37" s="83"/>
      <c r="S37" s="59">
        <f t="shared" si="0"/>
        <v>150</v>
      </c>
      <c r="T37" s="31">
        <f t="shared" si="2"/>
        <v>0</v>
      </c>
      <c r="U37" s="32">
        <f t="shared" si="3"/>
        <v>5</v>
      </c>
      <c r="V37" s="32">
        <f t="shared" si="4"/>
        <v>95</v>
      </c>
    </row>
    <row r="38" spans="1:22" ht="63" x14ac:dyDescent="0.25">
      <c r="A38" s="6">
        <v>34</v>
      </c>
      <c r="B38" s="33" t="s">
        <v>148</v>
      </c>
      <c r="C38" s="34" t="s">
        <v>149</v>
      </c>
      <c r="D38" s="34" t="s">
        <v>150</v>
      </c>
      <c r="E38" s="34" t="s">
        <v>147</v>
      </c>
      <c r="F38" s="34" t="s">
        <v>9</v>
      </c>
      <c r="G38" s="34">
        <v>150</v>
      </c>
      <c r="H38" s="35" t="s">
        <v>33</v>
      </c>
      <c r="I38" s="39">
        <v>5</v>
      </c>
      <c r="J38" s="36">
        <v>95</v>
      </c>
      <c r="K38" s="37"/>
      <c r="L38" s="10"/>
      <c r="M38" s="57">
        <v>75</v>
      </c>
      <c r="N38" s="54" t="s">
        <v>12</v>
      </c>
      <c r="O38" s="55">
        <v>558</v>
      </c>
      <c r="P38" s="55">
        <v>0</v>
      </c>
      <c r="Q38" s="112" t="s">
        <v>70</v>
      </c>
      <c r="R38" s="82">
        <v>1000</v>
      </c>
      <c r="S38" s="59">
        <f t="shared" si="0"/>
        <v>75</v>
      </c>
      <c r="T38" s="31">
        <f t="shared" si="2"/>
        <v>13392</v>
      </c>
      <c r="U38" s="32">
        <f t="shared" si="3"/>
        <v>5</v>
      </c>
      <c r="V38" s="32">
        <f t="shared" si="4"/>
        <v>95</v>
      </c>
    </row>
    <row r="39" spans="1:22" ht="174.6" customHeight="1" x14ac:dyDescent="0.25">
      <c r="A39" s="6">
        <v>35</v>
      </c>
      <c r="B39" s="92" t="s">
        <v>151</v>
      </c>
      <c r="C39" s="93" t="s">
        <v>152</v>
      </c>
      <c r="D39" s="93" t="s">
        <v>153</v>
      </c>
      <c r="E39" s="93" t="s">
        <v>147</v>
      </c>
      <c r="F39" s="93" t="s">
        <v>9</v>
      </c>
      <c r="G39" s="93">
        <v>150</v>
      </c>
      <c r="H39" s="94" t="s">
        <v>33</v>
      </c>
      <c r="I39" s="95">
        <v>5</v>
      </c>
      <c r="J39" s="96">
        <v>95</v>
      </c>
      <c r="K39" s="97" t="s">
        <v>80</v>
      </c>
      <c r="L39" s="58"/>
      <c r="M39" s="98">
        <v>75</v>
      </c>
      <c r="N39" s="99" t="s">
        <v>12</v>
      </c>
      <c r="O39" s="100">
        <v>558</v>
      </c>
      <c r="P39" s="100">
        <v>0</v>
      </c>
      <c r="Q39" s="113" t="s">
        <v>70</v>
      </c>
      <c r="R39" s="83">
        <v>1000</v>
      </c>
      <c r="S39" s="59">
        <f t="shared" si="0"/>
        <v>75</v>
      </c>
      <c r="T39" s="31">
        <f t="shared" si="2"/>
        <v>13392</v>
      </c>
      <c r="U39" s="32">
        <f t="shared" si="3"/>
        <v>5</v>
      </c>
      <c r="V39" s="32">
        <f t="shared" si="4"/>
        <v>95</v>
      </c>
    </row>
    <row r="40" spans="1:22" ht="63" x14ac:dyDescent="0.25">
      <c r="A40" s="6">
        <v>36</v>
      </c>
      <c r="B40" s="33" t="s">
        <v>154</v>
      </c>
      <c r="C40" s="34" t="s">
        <v>155</v>
      </c>
      <c r="D40" s="34" t="s">
        <v>156</v>
      </c>
      <c r="E40" s="34" t="s">
        <v>157</v>
      </c>
      <c r="F40" s="34" t="s">
        <v>9</v>
      </c>
      <c r="G40" s="34">
        <v>150</v>
      </c>
      <c r="H40" s="35" t="s">
        <v>10</v>
      </c>
      <c r="I40" s="39">
        <v>5</v>
      </c>
      <c r="J40" s="36">
        <v>95</v>
      </c>
      <c r="K40" s="37"/>
      <c r="L40" s="58"/>
      <c r="M40" s="57"/>
      <c r="N40" s="54"/>
      <c r="O40" s="55"/>
      <c r="P40" s="55">
        <v>0</v>
      </c>
      <c r="Q40" s="86"/>
      <c r="R40" s="82"/>
      <c r="S40" s="59">
        <f t="shared" si="0"/>
        <v>150</v>
      </c>
      <c r="T40" s="31">
        <f t="shared" si="2"/>
        <v>0</v>
      </c>
      <c r="U40" s="32">
        <f t="shared" si="3"/>
        <v>5</v>
      </c>
      <c r="V40" s="32">
        <f t="shared" si="4"/>
        <v>95</v>
      </c>
    </row>
    <row r="41" spans="1:22" ht="81" customHeight="1" x14ac:dyDescent="0.25">
      <c r="A41" s="6">
        <v>37</v>
      </c>
      <c r="B41" s="101" t="s">
        <v>158</v>
      </c>
      <c r="C41" s="102" t="s">
        <v>159</v>
      </c>
      <c r="D41" s="93" t="s">
        <v>160</v>
      </c>
      <c r="E41" s="102" t="s">
        <v>161</v>
      </c>
      <c r="F41" s="102" t="s">
        <v>38</v>
      </c>
      <c r="G41" s="102">
        <v>150</v>
      </c>
      <c r="H41" s="103" t="s">
        <v>33</v>
      </c>
      <c r="I41" s="104">
        <v>5</v>
      </c>
      <c r="J41" s="105">
        <v>95</v>
      </c>
      <c r="K41" s="97"/>
      <c r="L41" s="58"/>
      <c r="M41" s="98">
        <v>75</v>
      </c>
      <c r="N41" s="99" t="s">
        <v>12</v>
      </c>
      <c r="O41" s="100">
        <v>558</v>
      </c>
      <c r="P41" s="100">
        <v>0</v>
      </c>
      <c r="Q41" s="113" t="s">
        <v>70</v>
      </c>
      <c r="R41" s="83">
        <v>1000</v>
      </c>
      <c r="S41" s="59">
        <f t="shared" si="0"/>
        <v>75</v>
      </c>
      <c r="T41" s="31">
        <f t="shared" si="2"/>
        <v>13392</v>
      </c>
      <c r="U41" s="32">
        <f t="shared" si="3"/>
        <v>5</v>
      </c>
      <c r="V41" s="32">
        <f t="shared" si="4"/>
        <v>95</v>
      </c>
    </row>
    <row r="42" spans="1:22" ht="110.25" x14ac:dyDescent="0.25">
      <c r="A42" s="6">
        <v>38</v>
      </c>
      <c r="B42" s="33" t="s">
        <v>162</v>
      </c>
      <c r="C42" s="34" t="s">
        <v>163</v>
      </c>
      <c r="D42" s="34" t="s">
        <v>164</v>
      </c>
      <c r="E42" s="34" t="s">
        <v>165</v>
      </c>
      <c r="F42" s="34" t="s">
        <v>38</v>
      </c>
      <c r="G42" s="34">
        <v>150</v>
      </c>
      <c r="H42" s="35" t="s">
        <v>33</v>
      </c>
      <c r="I42" s="39">
        <v>5</v>
      </c>
      <c r="J42" s="36">
        <v>95</v>
      </c>
      <c r="K42" s="37" t="s">
        <v>117</v>
      </c>
      <c r="L42" s="58"/>
      <c r="M42" s="57"/>
      <c r="N42" s="54"/>
      <c r="O42" s="55"/>
      <c r="P42" s="55">
        <v>0</v>
      </c>
      <c r="Q42" s="112" t="s">
        <v>70</v>
      </c>
      <c r="R42" s="82"/>
      <c r="S42" s="59">
        <f t="shared" si="0"/>
        <v>150</v>
      </c>
      <c r="T42" s="31">
        <f t="shared" si="2"/>
        <v>0</v>
      </c>
      <c r="U42" s="32">
        <f t="shared" si="3"/>
        <v>5</v>
      </c>
      <c r="V42" s="32">
        <f t="shared" si="4"/>
        <v>95</v>
      </c>
    </row>
    <row r="43" spans="1:22" ht="315" x14ac:dyDescent="0.25">
      <c r="A43" s="6">
        <v>39</v>
      </c>
      <c r="B43" s="92" t="s">
        <v>166</v>
      </c>
      <c r="C43" s="93" t="s">
        <v>163</v>
      </c>
      <c r="D43" s="93" t="s">
        <v>164</v>
      </c>
      <c r="E43" s="93" t="s">
        <v>165</v>
      </c>
      <c r="F43" s="93" t="s">
        <v>38</v>
      </c>
      <c r="G43" s="93">
        <v>150</v>
      </c>
      <c r="H43" s="94" t="s">
        <v>33</v>
      </c>
      <c r="I43" s="95">
        <v>5</v>
      </c>
      <c r="J43" s="96">
        <v>95</v>
      </c>
      <c r="K43" s="97" t="s">
        <v>167</v>
      </c>
      <c r="L43" s="58"/>
      <c r="M43" s="98"/>
      <c r="N43" s="99"/>
      <c r="O43" s="100"/>
      <c r="P43" s="100">
        <v>0</v>
      </c>
      <c r="Q43" s="113" t="s">
        <v>70</v>
      </c>
      <c r="R43" s="83"/>
      <c r="S43" s="59">
        <f t="shared" si="0"/>
        <v>150</v>
      </c>
      <c r="T43" s="31">
        <f t="shared" si="2"/>
        <v>0</v>
      </c>
      <c r="U43" s="32">
        <f t="shared" si="3"/>
        <v>5</v>
      </c>
      <c r="V43" s="32">
        <f t="shared" si="4"/>
        <v>95</v>
      </c>
    </row>
    <row r="44" spans="1:22" ht="31.5" x14ac:dyDescent="0.25">
      <c r="A44" s="6">
        <v>40</v>
      </c>
      <c r="B44" s="33" t="s">
        <v>168</v>
      </c>
      <c r="C44" s="34" t="s">
        <v>169</v>
      </c>
      <c r="D44" s="34" t="s">
        <v>170</v>
      </c>
      <c r="E44" s="34" t="s">
        <v>171</v>
      </c>
      <c r="F44" s="34" t="s">
        <v>38</v>
      </c>
      <c r="G44" s="34">
        <v>150</v>
      </c>
      <c r="H44" s="35" t="s">
        <v>10</v>
      </c>
      <c r="I44" s="39">
        <v>5</v>
      </c>
      <c r="J44" s="36">
        <v>95</v>
      </c>
      <c r="K44" s="37"/>
      <c r="L44" s="88"/>
      <c r="M44" s="57"/>
      <c r="N44" s="54" t="s">
        <v>12</v>
      </c>
      <c r="O44" s="55">
        <v>450</v>
      </c>
      <c r="P44" s="55">
        <v>8500</v>
      </c>
      <c r="Q44" s="109">
        <v>558</v>
      </c>
      <c r="R44" s="89">
        <v>1000</v>
      </c>
      <c r="S44" s="59">
        <f t="shared" si="0"/>
        <v>150</v>
      </c>
      <c r="T44" s="31">
        <f t="shared" si="2"/>
        <v>19300</v>
      </c>
      <c r="U44" s="32">
        <f t="shared" si="3"/>
        <v>5</v>
      </c>
      <c r="V44" s="32">
        <f t="shared" si="4"/>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9"/>
      <c r="N45" s="70" t="s">
        <v>12</v>
      </c>
      <c r="O45" s="71">
        <v>1450</v>
      </c>
      <c r="P45" s="71">
        <v>153000</v>
      </c>
      <c r="Q45" s="90">
        <v>558</v>
      </c>
      <c r="R45" s="121" t="s">
        <v>70</v>
      </c>
      <c r="S45" s="59">
        <f t="shared" si="0"/>
        <v>150</v>
      </c>
      <c r="T45" s="31">
        <f t="shared" si="2"/>
        <v>187800</v>
      </c>
      <c r="U45" s="32">
        <f t="shared" si="3"/>
        <v>5</v>
      </c>
      <c r="V45" s="32">
        <f t="shared" si="4"/>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88"/>
      <c r="M46" s="57"/>
      <c r="N46" s="54"/>
      <c r="O46" s="55"/>
      <c r="P46" s="55">
        <v>0</v>
      </c>
      <c r="Q46" s="112" t="s">
        <v>70</v>
      </c>
      <c r="R46" s="89"/>
      <c r="S46" s="59">
        <f t="shared" si="0"/>
        <v>150</v>
      </c>
      <c r="T46" s="31">
        <f t="shared" si="2"/>
        <v>0</v>
      </c>
      <c r="U46" s="32">
        <f t="shared" si="3"/>
        <v>5</v>
      </c>
      <c r="V46" s="32">
        <f t="shared" si="4"/>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9"/>
      <c r="N47" s="70"/>
      <c r="O47" s="71"/>
      <c r="P47" s="71">
        <v>0</v>
      </c>
      <c r="Q47" s="90"/>
      <c r="R47" s="81"/>
      <c r="S47" s="59">
        <f t="shared" si="0"/>
        <v>150</v>
      </c>
      <c r="T47" s="31">
        <f t="shared" si="2"/>
        <v>0</v>
      </c>
      <c r="U47" s="32">
        <f t="shared" si="3"/>
        <v>5</v>
      </c>
      <c r="V47" s="32">
        <f t="shared" si="4"/>
        <v>95</v>
      </c>
    </row>
    <row r="48" spans="1:22" ht="63" x14ac:dyDescent="0.25">
      <c r="A48" s="6">
        <v>44</v>
      </c>
      <c r="B48" s="33" t="s">
        <v>185</v>
      </c>
      <c r="C48" s="34" t="s">
        <v>186</v>
      </c>
      <c r="D48" s="34" t="s">
        <v>187</v>
      </c>
      <c r="E48" s="34" t="s">
        <v>44</v>
      </c>
      <c r="F48" s="34" t="s">
        <v>9</v>
      </c>
      <c r="G48" s="34">
        <v>150</v>
      </c>
      <c r="H48" s="35" t="s">
        <v>10</v>
      </c>
      <c r="I48" s="39">
        <v>5</v>
      </c>
      <c r="J48" s="36">
        <v>95</v>
      </c>
      <c r="K48" s="37"/>
      <c r="L48" s="88"/>
      <c r="M48" s="57"/>
      <c r="N48" s="54"/>
      <c r="O48" s="55"/>
      <c r="P48" s="55">
        <v>0</v>
      </c>
      <c r="Q48" s="109"/>
      <c r="R48" s="89"/>
      <c r="S48" s="59">
        <f t="shared" si="0"/>
        <v>150</v>
      </c>
      <c r="T48" s="31">
        <f t="shared" si="2"/>
        <v>0</v>
      </c>
      <c r="U48" s="32">
        <f t="shared" si="3"/>
        <v>5</v>
      </c>
      <c r="V48" s="32">
        <f t="shared" si="4"/>
        <v>95</v>
      </c>
    </row>
    <row r="49" spans="1:22" ht="93.95" customHeight="1" x14ac:dyDescent="0.25">
      <c r="A49" s="6">
        <v>45</v>
      </c>
      <c r="B49" s="40" t="s">
        <v>188</v>
      </c>
      <c r="C49" s="41" t="s">
        <v>189</v>
      </c>
      <c r="D49" s="41" t="s">
        <v>190</v>
      </c>
      <c r="E49" s="41" t="s">
        <v>44</v>
      </c>
      <c r="F49" s="41" t="s">
        <v>9</v>
      </c>
      <c r="G49" s="41">
        <v>150</v>
      </c>
      <c r="H49" s="42" t="s">
        <v>10</v>
      </c>
      <c r="I49" s="40">
        <v>5</v>
      </c>
      <c r="J49" s="44">
        <v>95</v>
      </c>
      <c r="K49" s="45"/>
      <c r="L49" s="10"/>
      <c r="M49" s="69">
        <v>85</v>
      </c>
      <c r="N49" s="70" t="s">
        <v>12</v>
      </c>
      <c r="O49" s="71">
        <v>450</v>
      </c>
      <c r="P49" s="71">
        <v>7000</v>
      </c>
      <c r="Q49" s="90">
        <v>558</v>
      </c>
      <c r="R49" s="81">
        <v>1000</v>
      </c>
      <c r="S49" s="59">
        <f t="shared" si="0"/>
        <v>85</v>
      </c>
      <c r="T49" s="31">
        <f t="shared" si="2"/>
        <v>17800</v>
      </c>
      <c r="U49" s="32">
        <f t="shared" si="3"/>
        <v>5</v>
      </c>
      <c r="V49" s="32">
        <f t="shared" si="4"/>
        <v>95</v>
      </c>
    </row>
    <row r="50" spans="1:22" ht="47.25" x14ac:dyDescent="0.25">
      <c r="A50" s="6">
        <v>46</v>
      </c>
      <c r="B50" s="33" t="s">
        <v>191</v>
      </c>
      <c r="C50" s="34" t="s">
        <v>192</v>
      </c>
      <c r="D50" s="34" t="s">
        <v>193</v>
      </c>
      <c r="E50" s="34" t="s">
        <v>44</v>
      </c>
      <c r="F50" s="34" t="s">
        <v>9</v>
      </c>
      <c r="G50" s="34">
        <v>150</v>
      </c>
      <c r="H50" s="35" t="s">
        <v>10</v>
      </c>
      <c r="I50" s="39">
        <v>5</v>
      </c>
      <c r="J50" s="36">
        <v>95</v>
      </c>
      <c r="K50" s="37"/>
      <c r="L50" s="88"/>
      <c r="M50" s="57"/>
      <c r="N50" s="54"/>
      <c r="O50" s="55"/>
      <c r="P50" s="55">
        <v>0</v>
      </c>
      <c r="Q50" s="109"/>
      <c r="R50" s="89"/>
      <c r="S50" s="59">
        <f t="shared" si="0"/>
        <v>150</v>
      </c>
      <c r="T50" s="31">
        <f t="shared" si="2"/>
        <v>0</v>
      </c>
      <c r="U50" s="32">
        <f t="shared" si="3"/>
        <v>5</v>
      </c>
      <c r="V50" s="32">
        <f t="shared" si="4"/>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9"/>
      <c r="N51" s="70" t="s">
        <v>12</v>
      </c>
      <c r="O51" s="71">
        <v>324</v>
      </c>
      <c r="P51" s="71">
        <v>0</v>
      </c>
      <c r="Q51" s="90">
        <v>558</v>
      </c>
      <c r="R51" s="81">
        <v>1000</v>
      </c>
      <c r="S51" s="59">
        <f t="shared" si="0"/>
        <v>150</v>
      </c>
      <c r="T51" s="31">
        <f t="shared" si="2"/>
        <v>7776</v>
      </c>
      <c r="U51" s="32">
        <f t="shared" si="3"/>
        <v>5</v>
      </c>
      <c r="V51" s="32">
        <f t="shared" si="4"/>
        <v>95</v>
      </c>
    </row>
    <row r="52" spans="1:22" ht="110.25" x14ac:dyDescent="0.25">
      <c r="A52" s="6">
        <v>48</v>
      </c>
      <c r="B52" s="33" t="s">
        <v>196</v>
      </c>
      <c r="C52" s="34" t="s">
        <v>248</v>
      </c>
      <c r="D52" s="34" t="s">
        <v>197</v>
      </c>
      <c r="E52" s="34" t="s">
        <v>44</v>
      </c>
      <c r="F52" s="34" t="s">
        <v>9</v>
      </c>
      <c r="G52" s="34">
        <v>150</v>
      </c>
      <c r="H52" s="35" t="s">
        <v>10</v>
      </c>
      <c r="I52" s="39">
        <v>5</v>
      </c>
      <c r="J52" s="36">
        <v>95</v>
      </c>
      <c r="K52" s="37"/>
      <c r="L52" s="88"/>
      <c r="M52" s="57"/>
      <c r="N52" s="54" t="s">
        <v>12</v>
      </c>
      <c r="O52" s="55">
        <v>450</v>
      </c>
      <c r="P52" s="55">
        <v>71500</v>
      </c>
      <c r="Q52" s="109">
        <v>558</v>
      </c>
      <c r="R52" s="89">
        <v>1000</v>
      </c>
      <c r="S52" s="59">
        <f t="shared" si="0"/>
        <v>150</v>
      </c>
      <c r="T52" s="31">
        <f t="shared" si="2"/>
        <v>82300</v>
      </c>
      <c r="U52" s="32">
        <f t="shared" si="3"/>
        <v>5</v>
      </c>
      <c r="V52" s="32">
        <f t="shared" si="4"/>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9"/>
      <c r="N53" s="70"/>
      <c r="O53" s="71"/>
      <c r="P53" s="71">
        <v>0</v>
      </c>
      <c r="Q53" s="90"/>
      <c r="R53" s="81"/>
      <c r="S53" s="59">
        <f t="shared" si="0"/>
        <v>150</v>
      </c>
      <c r="T53" s="31">
        <f t="shared" si="2"/>
        <v>0</v>
      </c>
      <c r="U53" s="32">
        <f t="shared" si="3"/>
        <v>5</v>
      </c>
      <c r="V53" s="32">
        <f t="shared" si="4"/>
        <v>95</v>
      </c>
    </row>
    <row r="54" spans="1:22" ht="126" x14ac:dyDescent="0.25">
      <c r="A54" s="6">
        <v>50</v>
      </c>
      <c r="B54" s="48" t="s">
        <v>202</v>
      </c>
      <c r="C54" s="49" t="s">
        <v>203</v>
      </c>
      <c r="D54" s="49" t="s">
        <v>204</v>
      </c>
      <c r="E54" s="49" t="s">
        <v>44</v>
      </c>
      <c r="F54" s="49" t="s">
        <v>9</v>
      </c>
      <c r="G54" s="49">
        <v>150</v>
      </c>
      <c r="H54" s="50" t="s">
        <v>10</v>
      </c>
      <c r="I54" s="51">
        <v>5</v>
      </c>
      <c r="J54" s="52">
        <v>95</v>
      </c>
      <c r="K54" s="53"/>
      <c r="L54" s="124"/>
      <c r="M54" s="125">
        <v>75</v>
      </c>
      <c r="N54" s="126" t="s">
        <v>12</v>
      </c>
      <c r="O54" s="127">
        <v>324</v>
      </c>
      <c r="P54" s="127">
        <v>0</v>
      </c>
      <c r="Q54" s="128">
        <v>558</v>
      </c>
      <c r="R54" s="129">
        <v>1000</v>
      </c>
      <c r="S54" s="130">
        <f t="shared" si="0"/>
        <v>75</v>
      </c>
      <c r="T54" s="131">
        <f t="shared" si="2"/>
        <v>7776</v>
      </c>
      <c r="U54" s="132">
        <f t="shared" si="3"/>
        <v>5</v>
      </c>
      <c r="V54" s="132">
        <f t="shared" si="4"/>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9"/>
      <c r="N55" s="70" t="s">
        <v>12</v>
      </c>
      <c r="O55" s="71">
        <v>324</v>
      </c>
      <c r="P55" s="71">
        <v>0</v>
      </c>
      <c r="Q55" s="90">
        <v>558</v>
      </c>
      <c r="R55" s="81">
        <v>1000</v>
      </c>
      <c r="S55" s="59">
        <f t="shared" si="0"/>
        <v>150</v>
      </c>
      <c r="T55" s="31">
        <f t="shared" si="2"/>
        <v>7776</v>
      </c>
      <c r="U55" s="32">
        <f t="shared" si="3"/>
        <v>5</v>
      </c>
      <c r="V55" s="32">
        <f t="shared" si="4"/>
        <v>95</v>
      </c>
    </row>
    <row r="56" spans="1:22" ht="256.5" customHeight="1" x14ac:dyDescent="0.25">
      <c r="A56" s="6">
        <v>52</v>
      </c>
      <c r="B56" s="33" t="s">
        <v>208</v>
      </c>
      <c r="C56" s="34" t="s">
        <v>209</v>
      </c>
      <c r="D56" s="34" t="s">
        <v>210</v>
      </c>
      <c r="E56" s="34" t="s">
        <v>44</v>
      </c>
      <c r="F56" s="34" t="s">
        <v>9</v>
      </c>
      <c r="G56" s="34">
        <v>150</v>
      </c>
      <c r="H56" s="35" t="s">
        <v>10</v>
      </c>
      <c r="I56" s="39">
        <v>5</v>
      </c>
      <c r="J56" s="36">
        <v>95</v>
      </c>
      <c r="K56" s="37"/>
      <c r="L56" s="88"/>
      <c r="M56" s="57">
        <v>75</v>
      </c>
      <c r="N56" s="54" t="s">
        <v>12</v>
      </c>
      <c r="O56" s="55">
        <v>324</v>
      </c>
      <c r="P56" s="55">
        <v>1500</v>
      </c>
      <c r="Q56" s="109">
        <v>558</v>
      </c>
      <c r="R56" s="89">
        <v>1000</v>
      </c>
      <c r="S56" s="59">
        <f t="shared" si="0"/>
        <v>75</v>
      </c>
      <c r="T56" s="31">
        <f t="shared" si="2"/>
        <v>9276</v>
      </c>
      <c r="U56" s="32">
        <f t="shared" si="3"/>
        <v>5</v>
      </c>
      <c r="V56" s="32">
        <f t="shared" si="4"/>
        <v>95</v>
      </c>
    </row>
    <row r="57" spans="1:22" ht="63" x14ac:dyDescent="0.25">
      <c r="A57" s="6">
        <v>53</v>
      </c>
      <c r="B57" s="40" t="s">
        <v>211</v>
      </c>
      <c r="C57" s="41" t="s">
        <v>212</v>
      </c>
      <c r="D57" s="41" t="s">
        <v>213</v>
      </c>
      <c r="E57" s="41" t="s">
        <v>44</v>
      </c>
      <c r="F57" s="41" t="s">
        <v>9</v>
      </c>
      <c r="G57" s="41">
        <v>150</v>
      </c>
      <c r="H57" s="42" t="s">
        <v>10</v>
      </c>
      <c r="I57" s="40">
        <v>5</v>
      </c>
      <c r="J57" s="44">
        <v>95</v>
      </c>
      <c r="K57" s="45"/>
      <c r="L57" s="10"/>
      <c r="M57" s="69">
        <v>100</v>
      </c>
      <c r="N57" s="70" t="s">
        <v>12</v>
      </c>
      <c r="O57" s="71">
        <v>450</v>
      </c>
      <c r="P57" s="71">
        <v>19500</v>
      </c>
      <c r="Q57" s="90">
        <v>588</v>
      </c>
      <c r="R57" s="81">
        <v>1000</v>
      </c>
      <c r="S57" s="59">
        <f t="shared" si="0"/>
        <v>100</v>
      </c>
      <c r="T57" s="31">
        <f t="shared" si="2"/>
        <v>30300</v>
      </c>
      <c r="U57" s="32">
        <f t="shared" si="3"/>
        <v>5</v>
      </c>
      <c r="V57" s="32">
        <f t="shared" si="4"/>
        <v>95</v>
      </c>
    </row>
    <row r="58" spans="1:22" ht="110.25" x14ac:dyDescent="0.25">
      <c r="A58" s="6">
        <v>54</v>
      </c>
      <c r="B58" s="33" t="s">
        <v>214</v>
      </c>
      <c r="C58" s="34" t="s">
        <v>249</v>
      </c>
      <c r="D58" s="34" t="s">
        <v>215</v>
      </c>
      <c r="E58" s="34" t="s">
        <v>44</v>
      </c>
      <c r="F58" s="34" t="s">
        <v>9</v>
      </c>
      <c r="G58" s="34">
        <v>150</v>
      </c>
      <c r="H58" s="35" t="s">
        <v>10</v>
      </c>
      <c r="I58" s="39">
        <v>5</v>
      </c>
      <c r="J58" s="36">
        <v>95</v>
      </c>
      <c r="K58" s="37"/>
      <c r="L58" s="88"/>
      <c r="M58" s="57"/>
      <c r="N58" s="54"/>
      <c r="O58" s="55"/>
      <c r="P58" s="55">
        <v>0</v>
      </c>
      <c r="Q58" s="109"/>
      <c r="R58" s="89"/>
      <c r="S58" s="59">
        <f t="shared" si="0"/>
        <v>150</v>
      </c>
      <c r="T58" s="31">
        <f t="shared" si="2"/>
        <v>0</v>
      </c>
      <c r="U58" s="32">
        <f t="shared" si="3"/>
        <v>5</v>
      </c>
      <c r="V58" s="32">
        <f t="shared" si="4"/>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9"/>
      <c r="N59" s="70"/>
      <c r="O59" s="71"/>
      <c r="P59" s="71">
        <v>0</v>
      </c>
      <c r="Q59" s="90"/>
      <c r="R59" s="81"/>
      <c r="S59" s="59">
        <f t="shared" si="0"/>
        <v>150</v>
      </c>
      <c r="T59" s="31">
        <f t="shared" si="2"/>
        <v>0</v>
      </c>
      <c r="U59" s="32">
        <f t="shared" si="3"/>
        <v>5</v>
      </c>
      <c r="V59" s="32">
        <f t="shared" si="4"/>
        <v>95</v>
      </c>
    </row>
    <row r="60" spans="1:22" ht="94.5" x14ac:dyDescent="0.25">
      <c r="A60" s="6">
        <v>56</v>
      </c>
      <c r="B60" s="33" t="s">
        <v>222</v>
      </c>
      <c r="C60" s="34" t="s">
        <v>223</v>
      </c>
      <c r="D60" s="34" t="s">
        <v>224</v>
      </c>
      <c r="E60" s="34" t="s">
        <v>44</v>
      </c>
      <c r="F60" s="34" t="s">
        <v>9</v>
      </c>
      <c r="G60" s="34">
        <v>150</v>
      </c>
      <c r="H60" s="35" t="s">
        <v>10</v>
      </c>
      <c r="I60" s="39">
        <v>5</v>
      </c>
      <c r="J60" s="36">
        <v>95</v>
      </c>
      <c r="K60" s="37"/>
      <c r="L60" s="88"/>
      <c r="M60" s="57"/>
      <c r="N60" s="54"/>
      <c r="O60" s="55"/>
      <c r="P60" s="55">
        <v>0</v>
      </c>
      <c r="Q60" s="109"/>
      <c r="R60" s="89"/>
      <c r="S60" s="59">
        <f t="shared" si="0"/>
        <v>150</v>
      </c>
      <c r="T60" s="31">
        <f t="shared" si="2"/>
        <v>0</v>
      </c>
      <c r="U60" s="32">
        <f t="shared" si="3"/>
        <v>5</v>
      </c>
      <c r="V60" s="32">
        <f t="shared" si="4"/>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9"/>
      <c r="N61" s="70" t="s">
        <v>12</v>
      </c>
      <c r="O61" s="71">
        <v>324</v>
      </c>
      <c r="P61" s="71">
        <v>0</v>
      </c>
      <c r="Q61" s="90">
        <v>558</v>
      </c>
      <c r="R61" s="81">
        <v>1000</v>
      </c>
      <c r="S61" s="59">
        <f t="shared" si="0"/>
        <v>150</v>
      </c>
      <c r="T61" s="31">
        <f t="shared" si="2"/>
        <v>7776</v>
      </c>
      <c r="U61" s="32">
        <f t="shared" si="3"/>
        <v>5</v>
      </c>
      <c r="V61" s="32">
        <f t="shared" si="4"/>
        <v>95</v>
      </c>
    </row>
    <row r="62" spans="1:22" ht="78.75" x14ac:dyDescent="0.25">
      <c r="A62" s="6">
        <v>58</v>
      </c>
      <c r="B62" s="33" t="s">
        <v>228</v>
      </c>
      <c r="C62" s="34" t="s">
        <v>229</v>
      </c>
      <c r="D62" s="34" t="s">
        <v>230</v>
      </c>
      <c r="E62" s="34" t="s">
        <v>44</v>
      </c>
      <c r="F62" s="34" t="s">
        <v>9</v>
      </c>
      <c r="G62" s="34">
        <v>150</v>
      </c>
      <c r="H62" s="35" t="s">
        <v>10</v>
      </c>
      <c r="I62" s="39">
        <v>5</v>
      </c>
      <c r="J62" s="36">
        <v>95</v>
      </c>
      <c r="K62" s="37"/>
      <c r="L62" s="88"/>
      <c r="M62" s="57"/>
      <c r="N62" s="54" t="s">
        <v>12</v>
      </c>
      <c r="O62" s="55">
        <v>380</v>
      </c>
      <c r="P62" s="55">
        <v>0</v>
      </c>
      <c r="Q62" s="109">
        <v>558</v>
      </c>
      <c r="R62" s="89">
        <v>1000</v>
      </c>
      <c r="S62" s="59">
        <f t="shared" si="0"/>
        <v>150</v>
      </c>
      <c r="T62" s="31">
        <f t="shared" si="2"/>
        <v>9120</v>
      </c>
      <c r="U62" s="32">
        <f t="shared" si="3"/>
        <v>5</v>
      </c>
      <c r="V62" s="32">
        <f t="shared" si="4"/>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9"/>
      <c r="N63" s="70"/>
      <c r="O63" s="71"/>
      <c r="P63" s="71">
        <v>0</v>
      </c>
      <c r="Q63" s="113" t="s">
        <v>70</v>
      </c>
      <c r="R63" s="81"/>
      <c r="S63" s="59">
        <f t="shared" si="0"/>
        <v>150</v>
      </c>
      <c r="T63" s="31">
        <f t="shared" si="2"/>
        <v>0</v>
      </c>
      <c r="U63" s="32">
        <f t="shared" si="3"/>
        <v>5</v>
      </c>
      <c r="V63" s="32">
        <f t="shared" si="4"/>
        <v>95</v>
      </c>
    </row>
    <row r="64" spans="1:22" ht="177.6" customHeight="1" x14ac:dyDescent="0.25">
      <c r="A64" s="6">
        <v>60</v>
      </c>
      <c r="B64" s="33" t="s">
        <v>235</v>
      </c>
      <c r="C64" s="34" t="s">
        <v>232</v>
      </c>
      <c r="D64" s="34" t="s">
        <v>233</v>
      </c>
      <c r="E64" s="34" t="s">
        <v>234</v>
      </c>
      <c r="F64" s="34" t="s">
        <v>9</v>
      </c>
      <c r="G64" s="34">
        <v>150</v>
      </c>
      <c r="H64" s="35" t="s">
        <v>33</v>
      </c>
      <c r="I64" s="39">
        <v>5</v>
      </c>
      <c r="J64" s="36">
        <v>95</v>
      </c>
      <c r="K64" s="37" t="s">
        <v>236</v>
      </c>
      <c r="L64" s="88"/>
      <c r="M64" s="57"/>
      <c r="N64" s="54"/>
      <c r="O64" s="55"/>
      <c r="P64" s="55">
        <v>0</v>
      </c>
      <c r="Q64" s="112" t="s">
        <v>70</v>
      </c>
      <c r="R64" s="89"/>
      <c r="S64" s="59">
        <f t="shared" si="0"/>
        <v>150</v>
      </c>
      <c r="T64" s="31">
        <f t="shared" si="2"/>
        <v>0</v>
      </c>
      <c r="U64" s="32">
        <f t="shared" si="3"/>
        <v>5</v>
      </c>
      <c r="V64" s="32">
        <f t="shared" si="4"/>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9">
        <v>150</v>
      </c>
      <c r="N65" s="70" t="s">
        <v>12</v>
      </c>
      <c r="O65" s="71">
        <v>370</v>
      </c>
      <c r="P65" s="71">
        <v>0</v>
      </c>
      <c r="Q65" s="90">
        <v>558</v>
      </c>
      <c r="R65" s="81">
        <v>1000</v>
      </c>
      <c r="S65" s="59">
        <f t="shared" si="0"/>
        <v>150</v>
      </c>
      <c r="T65" s="31">
        <f t="shared" si="2"/>
        <v>8880</v>
      </c>
      <c r="U65" s="32">
        <f t="shared" si="3"/>
        <v>5</v>
      </c>
      <c r="V65" s="32">
        <f t="shared" si="4"/>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88"/>
      <c r="M66" s="57">
        <v>150</v>
      </c>
      <c r="N66" s="54" t="s">
        <v>12</v>
      </c>
      <c r="O66" s="55">
        <v>558</v>
      </c>
      <c r="P66" s="55">
        <v>0</v>
      </c>
      <c r="Q66" s="112" t="s">
        <v>70</v>
      </c>
      <c r="R66" s="89">
        <v>1000</v>
      </c>
      <c r="S66" s="59">
        <f t="shared" si="0"/>
        <v>150</v>
      </c>
      <c r="T66" s="31">
        <f t="shared" si="2"/>
        <v>13392</v>
      </c>
      <c r="U66" s="32">
        <f t="shared" si="3"/>
        <v>5</v>
      </c>
      <c r="V66" s="32">
        <f t="shared" si="4"/>
        <v>95</v>
      </c>
    </row>
    <row r="67" spans="1:22" x14ac:dyDescent="0.25">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formula1>"YES, NO"</formula1>
    </dataValidation>
    <dataValidation type="decimal" showInputMessage="1" showErrorMessage="1" sqref="P6:P66">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2019-09-12T18:07:05Z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