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eldnp1515dm7\ntdng002v1\SOW\CTS Current Ethernet RFQs\2019\N20-RFQ-015\N20-RFQ-015 Response Documents\"/>
    </mc:Choice>
  </mc:AlternateContent>
  <xr:revisionPtr revIDLastSave="0" documentId="13_ncr:1_{2AD4C65F-1FF6-4BD1-9DB4-BD331EFCF46C}" xr6:coauthVersionLast="44" xr6:coauthVersionMax="44" xr10:uidLastSave="{00000000-0000-0000-0000-000000000000}"/>
  <bookViews>
    <workbookView xWindow="28680" yWindow="360" windowWidth="29040" windowHeight="15840" xr2:uid="{00000000-000D-0000-FFFF-FFFF00000000}"/>
  </bookViews>
  <sheets>
    <sheet name="New" sheetId="4" r:id="rId1"/>
    <sheet name="ESRI_MAPINFO_SHEET" sheetId="5" state="veryHidden" r:id="rId2"/>
  </sheets>
  <definedNames>
    <definedName name="_xlnm._FilterDatabase" localSheetId="0" hidden="1">New!$A$5:$V$34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<sst xmlns="http://schemas.openxmlformats.org/spreadsheetml/2006/main" count="136" uniqueCount="84">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</sst>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6"/>
  <sheetViews>
    <sheetView tabSelected="1" topLeftCell="C2" zoomScaleNormal="100" workbookViewId="0">
      <selection activeCell="C5" sqref="A5:XFD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6" t="s">
        <v>83</v>
      </c>
      <c r="B1" s="136"/>
      <c r="C1" s="136"/>
      <c r="D1" s="136"/>
      <c r="E1" s="136"/>
      <c r="F1" s="136"/>
      <c r="G1" s="136"/>
      <c r="H1" s="136"/>
      <c r="I1" s="136"/>
      <c r="J1" s="136"/>
      <c r="K1" s="136"/>
      <c r="S1" s="5"/>
      <c r="T1" s="5"/>
    </row>
    <row r="2" spans="1:22" ht="34.9" customHeight="1" thickBot="1" x14ac:dyDescent="0.3">
      <c r="A2" s="6"/>
      <c r="B2" s="7" t="s">
        <v>1</v>
      </c>
      <c r="C2" s="8"/>
      <c r="D2" s="8"/>
      <c r="E2" s="8"/>
      <c r="F2" s="8"/>
      <c r="G2" s="8"/>
      <c r="H2" s="8"/>
      <c r="I2" s="8"/>
      <c r="J2" s="8"/>
      <c r="K2" s="9"/>
      <c r="L2" s="10"/>
      <c r="M2" s="137" t="s">
        <v>30</v>
      </c>
      <c r="N2" s="138"/>
      <c r="O2" s="138"/>
      <c r="P2" s="138"/>
      <c r="Q2" s="83"/>
      <c r="R2" s="87"/>
      <c r="S2" s="11"/>
      <c r="T2" s="11"/>
    </row>
    <row r="3" spans="1:22" s="17" customFormat="1" ht="61.9"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58</v>
      </c>
      <c r="E6" s="112" t="s">
        <v>33</v>
      </c>
      <c r="F6" s="112" t="s">
        <v>34</v>
      </c>
      <c r="G6" s="112">
        <v>420</v>
      </c>
      <c r="H6" s="113" t="s">
        <v>37</v>
      </c>
      <c r="I6" s="114">
        <v>30</v>
      </c>
      <c r="J6" s="115">
        <v>70</v>
      </c>
      <c r="K6" s="116"/>
      <c r="L6" s="10"/>
      <c r="M6" s="117"/>
      <c r="N6" s="118"/>
      <c r="O6" s="119"/>
      <c r="P6" s="119">
        <v>0</v>
      </c>
      <c r="Q6" s="110" t="s">
        <v>60</v>
      </c>
      <c r="R6" s="120"/>
      <c r="S6" s="59">
        <f t="shared" si="0"/>
        <v>420</v>
      </c>
      <c r="T6" s="31">
        <f t="shared" ref="T6:T23" si="2">24*O6+P6</f>
        <v>0</v>
      </c>
      <c r="U6" s="32">
        <f t="shared" ref="U6:U23" si="3">I6</f>
        <v>30</v>
      </c>
      <c r="V6" s="32">
        <f t="shared" ref="V6:V23" si="4">J6</f>
        <v>70</v>
      </c>
    </row>
    <row r="7" spans="1:22" ht="204.75" x14ac:dyDescent="0.25">
      <c r="A7" s="6">
        <v>3</v>
      </c>
      <c r="B7" s="33" t="s">
        <v>63</v>
      </c>
      <c r="C7" s="34" t="s">
        <v>32</v>
      </c>
      <c r="D7" s="34" t="s">
        <v>58</v>
      </c>
      <c r="E7" s="34" t="s">
        <v>33</v>
      </c>
      <c r="F7" s="34" t="s">
        <v>34</v>
      </c>
      <c r="G7" s="34">
        <v>420</v>
      </c>
      <c r="H7" s="35" t="s">
        <v>37</v>
      </c>
      <c r="I7" s="39">
        <v>30</v>
      </c>
      <c r="J7" s="36">
        <v>70</v>
      </c>
      <c r="K7" s="37" t="s">
        <v>64</v>
      </c>
      <c r="L7" s="10"/>
      <c r="M7" s="57"/>
      <c r="N7" s="54"/>
      <c r="O7" s="55"/>
      <c r="P7" s="55">
        <v>0</v>
      </c>
      <c r="Q7" s="109" t="s">
        <v>60</v>
      </c>
      <c r="R7" s="56"/>
      <c r="S7" s="59">
        <f t="shared" si="0"/>
        <v>420</v>
      </c>
      <c r="T7" s="31">
        <f t="shared" si="2"/>
        <v>0</v>
      </c>
      <c r="U7" s="32">
        <f t="shared" si="3"/>
        <v>30</v>
      </c>
      <c r="V7" s="32">
        <f t="shared" si="4"/>
        <v>70</v>
      </c>
    </row>
    <row r="8" spans="1:22" ht="173.25" x14ac:dyDescent="0.25">
      <c r="A8" s="6">
        <v>4</v>
      </c>
      <c r="B8" s="40" t="s">
        <v>38</v>
      </c>
      <c r="C8" s="41" t="s">
        <v>35</v>
      </c>
      <c r="D8" s="41" t="s">
        <v>61</v>
      </c>
      <c r="E8" s="41" t="s">
        <v>36</v>
      </c>
      <c r="F8" s="41" t="s">
        <v>34</v>
      </c>
      <c r="G8" s="41">
        <v>150</v>
      </c>
      <c r="H8" s="42" t="s">
        <v>37</v>
      </c>
      <c r="I8" s="43">
        <v>5</v>
      </c>
      <c r="J8" s="44">
        <v>95</v>
      </c>
      <c r="K8" s="45"/>
      <c r="L8" s="10"/>
      <c r="M8" s="69">
        <v>60</v>
      </c>
      <c r="N8" s="70" t="s">
        <v>12</v>
      </c>
      <c r="O8" s="71">
        <v>437.5</v>
      </c>
      <c r="P8" s="71">
        <v>625</v>
      </c>
      <c r="Q8" s="110" t="s">
        <v>60</v>
      </c>
      <c r="R8" s="77">
        <v>937.5</v>
      </c>
      <c r="S8" s="60">
        <f t="shared" si="0"/>
        <v>60</v>
      </c>
      <c r="T8" s="31">
        <f t="shared" si="2"/>
        <v>11125</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53"/>
      <c r="L9" s="10"/>
      <c r="M9" s="57"/>
      <c r="N9" s="54"/>
      <c r="O9" s="55"/>
      <c r="P9" s="55">
        <v>0</v>
      </c>
      <c r="Q9" s="109" t="s">
        <v>60</v>
      </c>
      <c r="R9" s="78"/>
      <c r="S9" s="59">
        <f t="shared" si="0"/>
        <v>150</v>
      </c>
      <c r="T9" s="31">
        <f t="shared" si="2"/>
        <v>0</v>
      </c>
      <c r="U9" s="32">
        <f t="shared" si="3"/>
        <v>5</v>
      </c>
      <c r="V9" s="32">
        <f t="shared" si="4"/>
        <v>95</v>
      </c>
    </row>
    <row r="10" spans="1:22" ht="47.25" x14ac:dyDescent="0.25">
      <c r="A10" s="6">
        <v>6</v>
      </c>
      <c r="B10" s="88" t="s">
        <v>43</v>
      </c>
      <c r="C10" s="89" t="s">
        <v>59</v>
      </c>
      <c r="D10" s="89" t="s">
        <v>44</v>
      </c>
      <c r="E10" s="89" t="s">
        <v>45</v>
      </c>
      <c r="F10" s="89" t="s">
        <v>34</v>
      </c>
      <c r="G10" s="89">
        <v>150</v>
      </c>
      <c r="H10" s="90" t="s">
        <v>37</v>
      </c>
      <c r="I10" s="91">
        <v>5</v>
      </c>
      <c r="J10" s="92">
        <v>95</v>
      </c>
      <c r="K10" s="93"/>
      <c r="L10" s="10"/>
      <c r="M10" s="94"/>
      <c r="N10" s="95"/>
      <c r="O10" s="96"/>
      <c r="P10" s="96">
        <v>0</v>
      </c>
      <c r="Q10" s="110" t="s">
        <v>60</v>
      </c>
      <c r="R10" s="79"/>
      <c r="S10" s="59">
        <f t="shared" si="0"/>
        <v>150</v>
      </c>
      <c r="T10" s="31">
        <f t="shared" si="2"/>
        <v>0</v>
      </c>
      <c r="U10" s="32">
        <f t="shared" si="3"/>
        <v>5</v>
      </c>
      <c r="V10" s="32">
        <f t="shared" si="4"/>
        <v>95</v>
      </c>
    </row>
    <row r="11" spans="1:22" ht="157.5" x14ac:dyDescent="0.25">
      <c r="A11" s="6">
        <v>7</v>
      </c>
      <c r="B11" s="48" t="s">
        <v>47</v>
      </c>
      <c r="C11" s="49" t="s">
        <v>48</v>
      </c>
      <c r="D11" s="34" t="s">
        <v>49</v>
      </c>
      <c r="E11" s="49" t="s">
        <v>50</v>
      </c>
      <c r="F11" s="49" t="s">
        <v>34</v>
      </c>
      <c r="G11" s="49">
        <v>150</v>
      </c>
      <c r="H11" s="50" t="s">
        <v>37</v>
      </c>
      <c r="I11" s="51">
        <v>5</v>
      </c>
      <c r="J11" s="52">
        <v>95</v>
      </c>
      <c r="K11" s="37" t="s">
        <v>46</v>
      </c>
      <c r="L11" s="10"/>
      <c r="M11" s="57"/>
      <c r="N11" s="54"/>
      <c r="O11" s="55"/>
      <c r="P11" s="55">
        <v>0</v>
      </c>
      <c r="Q11" s="109" t="s">
        <v>60</v>
      </c>
      <c r="R11" s="78"/>
      <c r="S11" s="59">
        <f t="shared" si="0"/>
        <v>150</v>
      </c>
      <c r="T11" s="31">
        <f t="shared" si="2"/>
        <v>0</v>
      </c>
      <c r="U11" s="32">
        <f t="shared" si="3"/>
        <v>5</v>
      </c>
      <c r="V11" s="32">
        <f t="shared" si="4"/>
        <v>95</v>
      </c>
    </row>
    <row r="12" spans="1:22" ht="362.25" x14ac:dyDescent="0.25">
      <c r="A12" s="6">
        <v>8</v>
      </c>
      <c r="B12" s="88" t="s">
        <v>51</v>
      </c>
      <c r="C12" s="89" t="s">
        <v>48</v>
      </c>
      <c r="D12" s="89" t="s">
        <v>62</v>
      </c>
      <c r="E12" s="89" t="s">
        <v>50</v>
      </c>
      <c r="F12" s="89" t="s">
        <v>34</v>
      </c>
      <c r="G12" s="89">
        <v>150</v>
      </c>
      <c r="H12" s="90" t="s">
        <v>37</v>
      </c>
      <c r="I12" s="91">
        <v>5</v>
      </c>
      <c r="J12" s="92">
        <v>95</v>
      </c>
      <c r="K12" s="93" t="s">
        <v>52</v>
      </c>
      <c r="L12" s="10"/>
      <c r="M12" s="94"/>
      <c r="N12" s="95"/>
      <c r="O12" s="96"/>
      <c r="P12" s="96">
        <v>0</v>
      </c>
      <c r="Q12" s="110" t="s">
        <v>60</v>
      </c>
      <c r="R12" s="79"/>
      <c r="S12" s="59">
        <f t="shared" si="0"/>
        <v>150</v>
      </c>
      <c r="T12" s="31">
        <f t="shared" si="2"/>
        <v>0</v>
      </c>
      <c r="U12" s="32">
        <f t="shared" si="3"/>
        <v>5</v>
      </c>
      <c r="V12" s="32">
        <f t="shared" si="4"/>
        <v>95</v>
      </c>
    </row>
    <row r="13" spans="1:22" ht="157.5" x14ac:dyDescent="0.25">
      <c r="A13" s="6">
        <v>9</v>
      </c>
      <c r="B13" s="33" t="s">
        <v>53</v>
      </c>
      <c r="C13" s="34" t="s">
        <v>54</v>
      </c>
      <c r="D13" s="34" t="s">
        <v>55</v>
      </c>
      <c r="E13" s="34" t="s">
        <v>56</v>
      </c>
      <c r="F13" s="34" t="s">
        <v>34</v>
      </c>
      <c r="G13" s="34">
        <v>150</v>
      </c>
      <c r="H13" s="35" t="s">
        <v>37</v>
      </c>
      <c r="I13" s="39">
        <v>5</v>
      </c>
      <c r="J13" s="36">
        <v>95</v>
      </c>
      <c r="K13" s="37" t="s">
        <v>46</v>
      </c>
      <c r="L13" s="10"/>
      <c r="M13" s="57"/>
      <c r="N13" s="54"/>
      <c r="O13" s="55"/>
      <c r="P13" s="55">
        <v>0</v>
      </c>
      <c r="Q13" s="109" t="s">
        <v>60</v>
      </c>
      <c r="R13" s="78"/>
      <c r="S13" s="59">
        <f t="shared" si="0"/>
        <v>150</v>
      </c>
      <c r="T13" s="31">
        <f t="shared" si="2"/>
        <v>0</v>
      </c>
      <c r="U13" s="32">
        <f t="shared" si="3"/>
        <v>5</v>
      </c>
      <c r="V13" s="32">
        <f t="shared" si="4"/>
        <v>95</v>
      </c>
    </row>
    <row r="14" spans="1:22" ht="362.25" x14ac:dyDescent="0.25">
      <c r="A14" s="6">
        <v>10</v>
      </c>
      <c r="B14" s="88" t="s">
        <v>57</v>
      </c>
      <c r="C14" s="89" t="s">
        <v>54</v>
      </c>
      <c r="D14" s="89" t="s">
        <v>55</v>
      </c>
      <c r="E14" s="89" t="s">
        <v>56</v>
      </c>
      <c r="F14" s="89" t="s">
        <v>34</v>
      </c>
      <c r="G14" s="89">
        <v>150</v>
      </c>
      <c r="H14" s="90" t="s">
        <v>37</v>
      </c>
      <c r="I14" s="91">
        <v>5</v>
      </c>
      <c r="J14" s="92">
        <v>95</v>
      </c>
      <c r="K14" s="93" t="s">
        <v>52</v>
      </c>
      <c r="L14" s="10"/>
      <c r="M14" s="94"/>
      <c r="N14" s="95"/>
      <c r="O14" s="96"/>
      <c r="P14" s="96">
        <v>0</v>
      </c>
      <c r="Q14" s="110" t="s">
        <v>60</v>
      </c>
      <c r="R14" s="79"/>
      <c r="S14" s="59">
        <f t="shared" si="0"/>
        <v>150</v>
      </c>
      <c r="T14" s="31">
        <f t="shared" si="2"/>
        <v>0</v>
      </c>
      <c r="U14" s="32">
        <f t="shared" si="3"/>
        <v>5</v>
      </c>
      <c r="V14" s="32">
        <f t="shared" si="4"/>
        <v>95</v>
      </c>
    </row>
    <row r="15" spans="1:22" ht="94.5" x14ac:dyDescent="0.25">
      <c r="A15" s="6">
        <v>11</v>
      </c>
      <c r="B15" s="33" t="s">
        <v>65</v>
      </c>
      <c r="C15" s="34" t="s">
        <v>66</v>
      </c>
      <c r="D15" s="34" t="s">
        <v>67</v>
      </c>
      <c r="E15" s="34" t="s">
        <v>68</v>
      </c>
      <c r="F15" s="34" t="s">
        <v>9</v>
      </c>
      <c r="G15" s="34">
        <v>150</v>
      </c>
      <c r="H15" s="35" t="s">
        <v>37</v>
      </c>
      <c r="I15" s="39">
        <v>5</v>
      </c>
      <c r="J15" s="36">
        <v>95</v>
      </c>
      <c r="K15" s="37"/>
      <c r="L15" s="10"/>
      <c r="M15" s="121"/>
      <c r="N15" s="122"/>
      <c r="O15" s="123"/>
      <c r="P15" s="124">
        <v>0</v>
      </c>
      <c r="Q15" s="109" t="s">
        <v>60</v>
      </c>
      <c r="R15" s="125"/>
      <c r="S15" s="59">
        <f t="shared" si="0"/>
        <v>150</v>
      </c>
      <c r="T15" s="31">
        <f t="shared" si="2"/>
        <v>0</v>
      </c>
      <c r="U15" s="32">
        <f t="shared" si="3"/>
        <v>5</v>
      </c>
      <c r="V15" s="32">
        <f t="shared" si="4"/>
        <v>95</v>
      </c>
    </row>
    <row r="16" spans="1:22" ht="110.25" x14ac:dyDescent="0.25">
      <c r="A16" s="6">
        <v>12</v>
      </c>
      <c r="B16" s="40" t="s">
        <v>69</v>
      </c>
      <c r="C16" s="41" t="s">
        <v>70</v>
      </c>
      <c r="D16" s="41" t="s">
        <v>71</v>
      </c>
      <c r="E16" s="41" t="s">
        <v>72</v>
      </c>
      <c r="F16" s="41" t="s">
        <v>9</v>
      </c>
      <c r="G16" s="41">
        <v>150</v>
      </c>
      <c r="H16" s="42" t="s">
        <v>10</v>
      </c>
      <c r="I16" s="43">
        <v>5</v>
      </c>
      <c r="J16" s="44">
        <v>95</v>
      </c>
      <c r="K16" s="45"/>
      <c r="L16" s="10"/>
      <c r="M16" s="69">
        <v>75</v>
      </c>
      <c r="N16" s="70" t="s">
        <v>12</v>
      </c>
      <c r="O16" s="71">
        <v>500</v>
      </c>
      <c r="P16" s="71">
        <v>2625</v>
      </c>
      <c r="Q16" s="126">
        <v>937.5</v>
      </c>
      <c r="R16" s="77">
        <v>1437.5</v>
      </c>
      <c r="S16" s="60">
        <f t="shared" si="0"/>
        <v>75</v>
      </c>
      <c r="T16" s="31">
        <f t="shared" si="2"/>
        <v>14625</v>
      </c>
      <c r="U16" s="32">
        <f t="shared" si="3"/>
        <v>5</v>
      </c>
      <c r="V16" s="32">
        <f t="shared" si="4"/>
        <v>95</v>
      </c>
    </row>
    <row r="17" spans="1:22" ht="110.25" x14ac:dyDescent="0.25">
      <c r="A17" s="6">
        <v>13</v>
      </c>
      <c r="B17" s="48" t="s">
        <v>73</v>
      </c>
      <c r="C17" s="49" t="s">
        <v>74</v>
      </c>
      <c r="D17" s="49" t="s">
        <v>75</v>
      </c>
      <c r="E17" s="49" t="s">
        <v>72</v>
      </c>
      <c r="F17" s="49" t="s">
        <v>9</v>
      </c>
      <c r="G17" s="49">
        <v>150</v>
      </c>
      <c r="H17" s="50" t="s">
        <v>10</v>
      </c>
      <c r="I17" s="51">
        <v>5</v>
      </c>
      <c r="J17" s="52">
        <v>95</v>
      </c>
      <c r="K17" s="53"/>
      <c r="L17" s="10"/>
      <c r="M17" s="57"/>
      <c r="N17" s="54"/>
      <c r="O17" s="55"/>
      <c r="P17" s="124">
        <v>0</v>
      </c>
      <c r="Q17" s="62"/>
      <c r="R17" s="78"/>
      <c r="S17" s="59">
        <f t="shared" si="0"/>
        <v>150</v>
      </c>
      <c r="T17" s="31">
        <f t="shared" si="2"/>
        <v>0</v>
      </c>
      <c r="U17" s="32">
        <f t="shared" si="3"/>
        <v>5</v>
      </c>
      <c r="V17" s="32">
        <f t="shared" si="4"/>
        <v>95</v>
      </c>
    </row>
    <row r="18" spans="1:22" ht="47.25" x14ac:dyDescent="0.25">
      <c r="A18" s="6">
        <v>14</v>
      </c>
      <c r="B18" s="127" t="s">
        <v>76</v>
      </c>
      <c r="C18" s="128" t="s">
        <v>77</v>
      </c>
      <c r="D18" s="112" t="s">
        <v>78</v>
      </c>
      <c r="E18" s="128" t="s">
        <v>72</v>
      </c>
      <c r="F18" s="128" t="s">
        <v>9</v>
      </c>
      <c r="G18" s="128">
        <v>150</v>
      </c>
      <c r="H18" s="129" t="s">
        <v>10</v>
      </c>
      <c r="I18" s="130">
        <v>5</v>
      </c>
      <c r="J18" s="131">
        <v>95</v>
      </c>
      <c r="K18" s="116" t="s">
        <v>79</v>
      </c>
      <c r="M18" s="117"/>
      <c r="N18" s="118"/>
      <c r="O18" s="119"/>
      <c r="P18" s="132">
        <v>0</v>
      </c>
      <c r="Q18" s="133"/>
      <c r="R18" s="134"/>
      <c r="S18" s="59">
        <f t="shared" si="0"/>
        <v>150</v>
      </c>
      <c r="T18" s="31">
        <f t="shared" si="2"/>
        <v>0</v>
      </c>
      <c r="U18" s="32">
        <f t="shared" si="3"/>
        <v>5</v>
      </c>
      <c r="V18" s="32">
        <f t="shared" si="4"/>
        <v>95</v>
      </c>
    </row>
    <row r="19" spans="1:22" ht="110.25" x14ac:dyDescent="0.25">
      <c r="A19" s="6">
        <v>15</v>
      </c>
      <c r="B19" s="48" t="s">
        <v>80</v>
      </c>
      <c r="C19" s="49" t="s">
        <v>81</v>
      </c>
      <c r="D19" s="49" t="s">
        <v>82</v>
      </c>
      <c r="E19" s="49" t="s">
        <v>72</v>
      </c>
      <c r="F19" s="49" t="s">
        <v>9</v>
      </c>
      <c r="G19" s="49">
        <v>150</v>
      </c>
      <c r="H19" s="50" t="s">
        <v>10</v>
      </c>
      <c r="I19" s="51">
        <v>5</v>
      </c>
      <c r="J19" s="52">
        <v>95</v>
      </c>
      <c r="K19" s="53"/>
      <c r="M19" s="57"/>
      <c r="N19" s="54"/>
      <c r="O19" s="55"/>
      <c r="P19" s="55">
        <v>0</v>
      </c>
      <c r="Q19" s="135"/>
      <c r="R19" s="85"/>
      <c r="S19" s="59">
        <f t="shared" si="0"/>
        <v>150</v>
      </c>
      <c r="T19" s="31">
        <f t="shared" si="2"/>
        <v>0</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P6:P34"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&amp;LCenturyLink N20-RFQ-015&amp;COctober 17, 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7DE12-7064-40BB-9F42-8D9F132C7D5C}">
  <ds:schemaRefs>
    <ds:schemaRef ds:uri="http://schemas.microsoft.com/sharepoint/v3/contenttype/forms"/>
  </ds:schemaRefs>
</ds:datastoreItem>
</file>

<file path=customXml/itemProps2.xml><?xml version="1.0" encoding="utf-8"?>
<ds:datastoreItem xmlns:ds="http://schemas.openxmlformats.org/officeDocument/2006/customXml" ds:itemID="{FCE9FA58-418A-482B-BEB0-0010E493D9C0}">
  <ds:schemaRefs>
    <ds:schemaRef ds:uri="http://purl.org/dc/elements/1.1/"/>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7d544bdc-a7fa-4516-973e-3ad2926cbdd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2019-10-16T17:58:00Z</cp:lastPrinted>
  <dcterms:created xsi:type="dcterms:W3CDTF">2017-01-24T17:19:42Z</dcterms:created>
  <dcterms:modified xsi:type="dcterms:W3CDTF">2019-10-16T17:58:06Z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