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Depot.eClient.wa.lcl\WaTech\LegalServices\Acquisitions\Vendor Master Services Agreements\Procurements\Wireline-Wireless Ethernet\RFQs\N20-RFQ-015\Vendor Responses\Mammoth\"/>
    </mc:Choice>
  </mc:AlternateContent>
  <bookViews>
    <workbookView xWindow="0" yWindow="0" windowWidth="28800" windowHeight="12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c r="U7" i="4"/>
  <c r="T7" i="4"/>
  <c r="S7" i="4"/>
  <c r="S6" i="4"/>
  <c r="S33" i="4"/>
  <c r="T33" i="4"/>
  <c r="U33" i="4"/>
  <c r="V33" i="4"/>
  <c r="S34" i="4"/>
  <c r="T34" i="4"/>
  <c r="U34" i="4"/>
  <c r="V34" i="4"/>
  <c r="S9" i="4"/>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c r="U6" i="4"/>
  <c r="V6" i="4"/>
  <c r="S8" i="4"/>
  <c r="T8" i="4"/>
  <c r="U8" i="4"/>
  <c r="V8" i="4"/>
  <c r="S5" i="4"/>
  <c r="T5" i="4"/>
  <c r="U5" i="4"/>
  <c r="V5" i="4"/>
</calcChain>
</file>

<file path=xl/sharedStrings.xml><?xml version="1.0" encoding="utf-8"?>
<sst xmlns="http://schemas.openxmlformats.org/spreadsheetml/2006/main" count="138" uniqueCount="84">
  <si>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</si>
  <si>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</si>
  <si>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</si>
  <si>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</si>
  <si>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</si>
  <si>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</si>
  <si>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</si>
  <si>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</si>
  <si>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</si>
  <si>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</si>
  <si>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</si>
  <si>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</si>
  <si>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</si>
  <si>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</si>
  <si>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</si>
  <si>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</si>
  <si>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</si>
  <si>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</si>
  <si>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</si>
  <si>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</si>
  <si>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</si>
  <si>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</si>
  <si>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</si>
  <si>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</si>
  <si>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</si>
  <si>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</si>
  <si>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</si>
  <si>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</si>
  <si>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</si>
  <si>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</si>
  <si>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</si>
  <si>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</si>
  <si>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</si>
  <si>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</si>
  <si>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</si>
  <si>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</si>
  <si>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</si>
  <si>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</si>
  <si>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</si>
  <si>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</si>
  <si>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</si>
  <si>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</si>
  <si>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</si>
  <si>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</si>
  <si>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</si>
  <si>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</si>
  <si>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</si>
  <si>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</si>
  <si>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</si>
  <si>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</si>
  <si>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</si>
  <si>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</si>
  <si>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</si>
  <si>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</si>
  <si>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</si>
  <si>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</si>
  <si>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</si>
  <si>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</si>
  <si>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</si>
  <si>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</si>
  <si>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</si>
  <si>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</si>
  <si>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</si>
  <si>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</si>
  <si>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</si>
  <si>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</si>
  <si>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</si>
  <si>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</si>
  <si>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</si>
  <si>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</si>
  <si>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</si>
  <si>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2502 112th St E, Suite 200     Parkland, WA 98445-5104</t>
  </si>
  <si>
    <t>Site contact: DOL Network Support 360-664-4904 dolisnettelsup@dol.wa.gov 
Owner contact: Washington State Patrol Darron Hartman, Darron.Hartman@wsp.wa.gov   360-596-6007</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</si>
  <si>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</si>
  <si>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</si>
  <si>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</si>
  <si>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</si>
  <si>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</si>
  <si>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</si>
  <si>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</si>
  <si>
    <t xml:space="preserve">CJTC1701  </t>
  </si>
  <si>
    <t xml:space="preserve">ECYBFO  </t>
  </si>
  <si>
    <t xml:space="preserve">DOLD7701  </t>
  </si>
  <si>
    <t xml:space="preserve">DOLD2704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</si>
</sst>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24" fillId="6" borderId="9"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6"/>
  <sheetViews>
    <sheetView tabSelected="1" zoomScale="85" zoomScaleNormal="85" workbookViewId="0">
      <pane ySplit="4" topLeftCell="A5" activePane="bottomLeft" state="frozen"/>
      <selection pane="bottomLeft" sqref="A1:K1"/>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6" t="s">
        <v>79</v>
      </c>
      <c r="B1" s="136"/>
      <c r="C1" s="136"/>
      <c r="D1" s="136"/>
      <c r="E1" s="136"/>
      <c r="F1" s="136"/>
      <c r="G1" s="136"/>
      <c r="H1" s="136"/>
      <c r="I1" s="136"/>
      <c r="J1" s="136"/>
      <c r="K1" s="136"/>
      <c r="S1" s="5"/>
      <c r="T1" s="5"/>
    </row>
    <row r="2" spans="1:22" ht="34.9" customHeight="1" thickBot="1" x14ac:dyDescent="0.3">
      <c r="A2" s="6"/>
      <c r="B2" s="7" t="s">
        <v>1</v>
      </c>
      <c r="C2" s="8"/>
      <c r="D2" s="8"/>
      <c r="E2" s="8"/>
      <c r="F2" s="8"/>
      <c r="G2" s="8"/>
      <c r="H2" s="8"/>
      <c r="I2" s="8"/>
      <c r="J2" s="8"/>
      <c r="K2" s="9"/>
      <c r="L2" s="10"/>
      <c r="M2" s="137" t="s">
        <v>30</v>
      </c>
      <c r="N2" s="138"/>
      <c r="O2" s="138"/>
      <c r="P2" s="138"/>
      <c r="Q2" s="83"/>
      <c r="R2" s="87"/>
      <c r="S2" s="11"/>
      <c r="T2" s="11"/>
    </row>
    <row r="3" spans="1:22" s="17" customFormat="1" ht="61.9"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57</v>
      </c>
      <c r="E6" s="112" t="s">
        <v>33</v>
      </c>
      <c r="F6" s="112" t="s">
        <v>34</v>
      </c>
      <c r="G6" s="112">
        <v>420</v>
      </c>
      <c r="H6" s="113" t="s">
        <v>37</v>
      </c>
      <c r="I6" s="114">
        <v>30</v>
      </c>
      <c r="J6" s="115">
        <v>70</v>
      </c>
      <c r="K6" s="116"/>
      <c r="L6" s="10"/>
      <c r="M6" s="117"/>
      <c r="N6" s="118"/>
      <c r="O6" s="119"/>
      <c r="P6" s="119">
        <v>0</v>
      </c>
      <c r="Q6" s="110" t="s">
        <v>59</v>
      </c>
      <c r="R6" s="120"/>
      <c r="S6" s="59">
        <f t="shared" si="0"/>
        <v>420</v>
      </c>
      <c r="T6" s="31">
        <f t="shared" ref="T6:T23" si="2">24*O6+P6</f>
        <v>0</v>
      </c>
      <c r="U6" s="32">
        <f t="shared" ref="U6:U23" si="3">I6</f>
        <v>30</v>
      </c>
      <c r="V6" s="32">
        <f t="shared" ref="V6:V23" si="4">J6</f>
        <v>70</v>
      </c>
    </row>
    <row r="7" spans="1:22" ht="204.75" x14ac:dyDescent="0.25">
      <c r="A7" s="6">
        <v>3</v>
      </c>
      <c r="B7" s="33" t="s">
        <v>62</v>
      </c>
      <c r="C7" s="34" t="s">
        <v>32</v>
      </c>
      <c r="D7" s="34" t="s">
        <v>57</v>
      </c>
      <c r="E7" s="34" t="s">
        <v>33</v>
      </c>
      <c r="F7" s="34" t="s">
        <v>34</v>
      </c>
      <c r="G7" s="34">
        <v>420</v>
      </c>
      <c r="H7" s="35" t="s">
        <v>37</v>
      </c>
      <c r="I7" s="39">
        <v>30</v>
      </c>
      <c r="J7" s="36">
        <v>70</v>
      </c>
      <c r="K7" s="37" t="s">
        <v>63</v>
      </c>
      <c r="L7" s="10"/>
      <c r="M7" s="57"/>
      <c r="N7" s="54"/>
      <c r="O7" s="55"/>
      <c r="P7" s="55">
        <v>0</v>
      </c>
      <c r="Q7" s="109" t="s">
        <v>59</v>
      </c>
      <c r="R7" s="56"/>
      <c r="S7" s="59">
        <f t="shared" si="0"/>
        <v>420</v>
      </c>
      <c r="T7" s="31">
        <f t="shared" si="2"/>
        <v>0</v>
      </c>
      <c r="U7" s="32">
        <f t="shared" si="3"/>
        <v>30</v>
      </c>
      <c r="V7" s="32">
        <f t="shared" si="4"/>
        <v>70</v>
      </c>
    </row>
    <row r="8" spans="1:22" ht="173.25" x14ac:dyDescent="0.25">
      <c r="A8" s="6">
        <v>4</v>
      </c>
      <c r="B8" s="111" t="s">
        <v>38</v>
      </c>
      <c r="C8" s="41" t="s">
        <v>35</v>
      </c>
      <c r="D8" s="41" t="s">
        <v>60</v>
      </c>
      <c r="E8" s="41" t="s">
        <v>36</v>
      </c>
      <c r="F8" s="41" t="s">
        <v>34</v>
      </c>
      <c r="G8" s="41">
        <v>150</v>
      </c>
      <c r="H8" s="42" t="s">
        <v>37</v>
      </c>
      <c r="I8" s="43">
        <v>5</v>
      </c>
      <c r="J8" s="44">
        <v>95</v>
      </c>
      <c r="K8" s="45"/>
      <c r="L8" s="10"/>
      <c r="M8" s="69">
        <v>120</v>
      </c>
      <c r="N8" s="70" t="s">
        <v>12</v>
      </c>
      <c r="O8" s="71">
        <v>829.13424999999995</v>
      </c>
      <c r="P8" s="71">
        <v>250</v>
      </c>
      <c r="Q8" s="110" t="s">
        <v>59</v>
      </c>
      <c r="R8" s="77">
        <v>2236.0642499999999</v>
      </c>
      <c r="S8" s="60">
        <f t="shared" si="0"/>
        <v>120</v>
      </c>
      <c r="T8" s="31">
        <f t="shared" si="2"/>
        <v>20149.221999999998</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53"/>
      <c r="L9" s="10"/>
      <c r="M9" s="57"/>
      <c r="N9" s="54"/>
      <c r="O9" s="55"/>
      <c r="P9" s="55">
        <v>0</v>
      </c>
      <c r="Q9" s="109" t="s">
        <v>59</v>
      </c>
      <c r="R9" s="78"/>
      <c r="S9" s="59">
        <f t="shared" si="0"/>
        <v>150</v>
      </c>
      <c r="T9" s="31">
        <f t="shared" si="2"/>
        <v>0</v>
      </c>
      <c r="U9" s="32">
        <f t="shared" si="3"/>
        <v>5</v>
      </c>
      <c r="V9" s="32">
        <f t="shared" si="4"/>
        <v>95</v>
      </c>
    </row>
    <row r="10" spans="1:22" ht="47.25" x14ac:dyDescent="0.25">
      <c r="A10" s="6">
        <v>6</v>
      </c>
      <c r="B10" s="40" t="s">
        <v>80</v>
      </c>
      <c r="C10" s="89" t="s">
        <v>58</v>
      </c>
      <c r="D10" s="89" t="s">
        <v>43</v>
      </c>
      <c r="E10" s="89" t="s">
        <v>44</v>
      </c>
      <c r="F10" s="89" t="s">
        <v>34</v>
      </c>
      <c r="G10" s="89">
        <v>150</v>
      </c>
      <c r="H10" s="90" t="s">
        <v>37</v>
      </c>
      <c r="I10" s="91">
        <v>5</v>
      </c>
      <c r="J10" s="92">
        <v>95</v>
      </c>
      <c r="K10" s="93"/>
      <c r="L10" s="10"/>
      <c r="M10" s="94">
        <v>150</v>
      </c>
      <c r="N10" s="95" t="s">
        <v>12</v>
      </c>
      <c r="O10" s="96">
        <v>1021.4382499999999</v>
      </c>
      <c r="P10" s="96">
        <v>1950</v>
      </c>
      <c r="Q10" s="110" t="s">
        <v>59</v>
      </c>
      <c r="R10" s="79">
        <v>2346.3562499999998</v>
      </c>
      <c r="S10" s="59">
        <f t="shared" si="0"/>
        <v>150</v>
      </c>
      <c r="T10" s="31">
        <f t="shared" si="2"/>
        <v>26464.517999999996</v>
      </c>
      <c r="U10" s="32">
        <f t="shared" si="3"/>
        <v>5</v>
      </c>
      <c r="V10" s="32">
        <f t="shared" si="4"/>
        <v>95</v>
      </c>
    </row>
    <row r="11" spans="1:22" ht="157.5" x14ac:dyDescent="0.25">
      <c r="A11" s="6">
        <v>7</v>
      </c>
      <c r="B11" s="48" t="s">
        <v>46</v>
      </c>
      <c r="C11" s="49" t="s">
        <v>47</v>
      </c>
      <c r="D11" s="34" t="s">
        <v>48</v>
      </c>
      <c r="E11" s="49" t="s">
        <v>49</v>
      </c>
      <c r="F11" s="49" t="s">
        <v>34</v>
      </c>
      <c r="G11" s="49">
        <v>150</v>
      </c>
      <c r="H11" s="50" t="s">
        <v>37</v>
      </c>
      <c r="I11" s="51">
        <v>5</v>
      </c>
      <c r="J11" s="52">
        <v>95</v>
      </c>
      <c r="K11" s="37" t="s">
        <v>45</v>
      </c>
      <c r="L11" s="10"/>
      <c r="M11" s="57"/>
      <c r="N11" s="54"/>
      <c r="O11" s="55"/>
      <c r="P11" s="55">
        <v>0</v>
      </c>
      <c r="Q11" s="109" t="s">
        <v>59</v>
      </c>
      <c r="R11" s="78"/>
      <c r="S11" s="59">
        <f t="shared" si="0"/>
        <v>150</v>
      </c>
      <c r="T11" s="31">
        <f t="shared" si="2"/>
        <v>0</v>
      </c>
      <c r="U11" s="32">
        <f t="shared" si="3"/>
        <v>5</v>
      </c>
      <c r="V11" s="32">
        <f t="shared" si="4"/>
        <v>95</v>
      </c>
    </row>
    <row r="12" spans="1:22" ht="362.25" x14ac:dyDescent="0.25">
      <c r="A12" s="6">
        <v>8</v>
      </c>
      <c r="B12" s="88" t="s">
        <v>50</v>
      </c>
      <c r="C12" s="89" t="s">
        <v>47</v>
      </c>
      <c r="D12" s="89" t="s">
        <v>61</v>
      </c>
      <c r="E12" s="89" t="s">
        <v>49</v>
      </c>
      <c r="F12" s="89" t="s">
        <v>34</v>
      </c>
      <c r="G12" s="89">
        <v>150</v>
      </c>
      <c r="H12" s="90" t="s">
        <v>37</v>
      </c>
      <c r="I12" s="91">
        <v>5</v>
      </c>
      <c r="J12" s="92">
        <v>95</v>
      </c>
      <c r="K12" s="93" t="s">
        <v>51</v>
      </c>
      <c r="L12" s="10"/>
      <c r="M12" s="94"/>
      <c r="N12" s="95"/>
      <c r="O12" s="96"/>
      <c r="P12" s="96">
        <v>0</v>
      </c>
      <c r="Q12" s="110" t="s">
        <v>59</v>
      </c>
      <c r="R12" s="79"/>
      <c r="S12" s="59">
        <f t="shared" si="0"/>
        <v>150</v>
      </c>
      <c r="T12" s="31">
        <f t="shared" si="2"/>
        <v>0</v>
      </c>
      <c r="U12" s="32">
        <f t="shared" si="3"/>
        <v>5</v>
      </c>
      <c r="V12" s="32">
        <f t="shared" si="4"/>
        <v>95</v>
      </c>
    </row>
    <row r="13" spans="1:22" ht="157.5" x14ac:dyDescent="0.25">
      <c r="A13" s="6">
        <v>9</v>
      </c>
      <c r="B13" s="33" t="s">
        <v>52</v>
      </c>
      <c r="C13" s="34" t="s">
        <v>53</v>
      </c>
      <c r="D13" s="34" t="s">
        <v>54</v>
      </c>
      <c r="E13" s="34" t="s">
        <v>55</v>
      </c>
      <c r="F13" s="34" t="s">
        <v>34</v>
      </c>
      <c r="G13" s="34">
        <v>150</v>
      </c>
      <c r="H13" s="35" t="s">
        <v>37</v>
      </c>
      <c r="I13" s="39">
        <v>5</v>
      </c>
      <c r="J13" s="36">
        <v>95</v>
      </c>
      <c r="K13" s="37" t="s">
        <v>45</v>
      </c>
      <c r="L13" s="10"/>
      <c r="M13" s="57"/>
      <c r="N13" s="54"/>
      <c r="O13" s="55"/>
      <c r="P13" s="55">
        <v>0</v>
      </c>
      <c r="Q13" s="109" t="s">
        <v>59</v>
      </c>
      <c r="R13" s="78"/>
      <c r="S13" s="59">
        <f t="shared" si="0"/>
        <v>150</v>
      </c>
      <c r="T13" s="31">
        <f t="shared" si="2"/>
        <v>0</v>
      </c>
      <c r="U13" s="32">
        <f t="shared" si="3"/>
        <v>5</v>
      </c>
      <c r="V13" s="32">
        <f t="shared" si="4"/>
        <v>95</v>
      </c>
    </row>
    <row r="14" spans="1:22" ht="362.25" x14ac:dyDescent="0.25">
      <c r="A14" s="6">
        <v>10</v>
      </c>
      <c r="B14" s="88" t="s">
        <v>56</v>
      </c>
      <c r="C14" s="89" t="s">
        <v>53</v>
      </c>
      <c r="D14" s="89" t="s">
        <v>54</v>
      </c>
      <c r="E14" s="89" t="s">
        <v>55</v>
      </c>
      <c r="F14" s="89" t="s">
        <v>34</v>
      </c>
      <c r="G14" s="89">
        <v>150</v>
      </c>
      <c r="H14" s="90" t="s">
        <v>37</v>
      </c>
      <c r="I14" s="91">
        <v>5</v>
      </c>
      <c r="J14" s="92">
        <v>95</v>
      </c>
      <c r="K14" s="93" t="s">
        <v>51</v>
      </c>
      <c r="L14" s="10"/>
      <c r="M14" s="94"/>
      <c r="N14" s="95"/>
      <c r="O14" s="96"/>
      <c r="P14" s="96">
        <v>0</v>
      </c>
      <c r="Q14" s="110" t="s">
        <v>59</v>
      </c>
      <c r="R14" s="79"/>
      <c r="S14" s="59">
        <f t="shared" si="0"/>
        <v>150</v>
      </c>
      <c r="T14" s="31">
        <f t="shared" si="2"/>
        <v>0</v>
      </c>
      <c r="U14" s="32">
        <f t="shared" si="3"/>
        <v>5</v>
      </c>
      <c r="V14" s="32">
        <f t="shared" si="4"/>
        <v>95</v>
      </c>
    </row>
    <row r="15" spans="1:22" ht="94.5" x14ac:dyDescent="0.25">
      <c r="A15" s="6">
        <v>11</v>
      </c>
      <c r="B15" s="33" t="s">
        <v>81</v>
      </c>
      <c r="C15" s="34" t="s">
        <v>64</v>
      </c>
      <c r="D15" s="34" t="s">
        <v>65</v>
      </c>
      <c r="E15" s="34" t="s">
        <v>66</v>
      </c>
      <c r="F15" s="34" t="s">
        <v>9</v>
      </c>
      <c r="G15" s="34">
        <v>150</v>
      </c>
      <c r="H15" s="35" t="s">
        <v>37</v>
      </c>
      <c r="I15" s="39">
        <v>5</v>
      </c>
      <c r="J15" s="36">
        <v>95</v>
      </c>
      <c r="K15" s="37"/>
      <c r="L15" s="10"/>
      <c r="M15" s="121">
        <v>150</v>
      </c>
      <c r="N15" s="122"/>
      <c r="O15" s="123">
        <v>1168.49425</v>
      </c>
      <c r="P15" s="124">
        <v>1350</v>
      </c>
      <c r="Q15" s="109" t="s">
        <v>59</v>
      </c>
      <c r="R15" s="125">
        <v>2520.2782499999998</v>
      </c>
      <c r="S15" s="59">
        <f t="shared" si="0"/>
        <v>150</v>
      </c>
      <c r="T15" s="31">
        <f t="shared" si="2"/>
        <v>29393.862000000001</v>
      </c>
      <c r="U15" s="32">
        <f t="shared" si="3"/>
        <v>5</v>
      </c>
      <c r="V15" s="32">
        <f t="shared" si="4"/>
        <v>95</v>
      </c>
    </row>
    <row r="16" spans="1:22" ht="110.25" x14ac:dyDescent="0.25">
      <c r="A16" s="6">
        <v>12</v>
      </c>
      <c r="B16" s="40" t="s">
        <v>67</v>
      </c>
      <c r="C16" s="41" t="s">
        <v>68</v>
      </c>
      <c r="D16" s="41" t="s">
        <v>69</v>
      </c>
      <c r="E16" s="41" t="s">
        <v>70</v>
      </c>
      <c r="F16" s="41" t="s">
        <v>9</v>
      </c>
      <c r="G16" s="41">
        <v>150</v>
      </c>
      <c r="H16" s="42" t="s">
        <v>10</v>
      </c>
      <c r="I16" s="43">
        <v>5</v>
      </c>
      <c r="J16" s="44">
        <v>95</v>
      </c>
      <c r="K16" s="45"/>
      <c r="L16" s="10"/>
      <c r="M16" s="69">
        <v>140</v>
      </c>
      <c r="N16" s="70" t="s">
        <v>12</v>
      </c>
      <c r="O16" s="71">
        <v>765.50425000000007</v>
      </c>
      <c r="P16" s="71">
        <v>250</v>
      </c>
      <c r="Q16" s="126">
        <v>1253.3342499999999</v>
      </c>
      <c r="R16" s="77">
        <v>3084.4642499999995</v>
      </c>
      <c r="S16" s="60">
        <f t="shared" si="0"/>
        <v>140</v>
      </c>
      <c r="T16" s="31">
        <f t="shared" si="2"/>
        <v>18622.102000000003</v>
      </c>
      <c r="U16" s="32">
        <f t="shared" si="3"/>
        <v>5</v>
      </c>
      <c r="V16" s="32">
        <f t="shared" si="4"/>
        <v>95</v>
      </c>
    </row>
    <row r="17" spans="1:22" ht="110.25" x14ac:dyDescent="0.25">
      <c r="A17" s="6">
        <v>13</v>
      </c>
      <c r="B17" s="48" t="s">
        <v>82</v>
      </c>
      <c r="C17" s="49" t="s">
        <v>71</v>
      </c>
      <c r="D17" s="49" t="s">
        <v>72</v>
      </c>
      <c r="E17" s="49" t="s">
        <v>70</v>
      </c>
      <c r="F17" s="49" t="s">
        <v>9</v>
      </c>
      <c r="G17" s="49">
        <v>150</v>
      </c>
      <c r="H17" s="50" t="s">
        <v>10</v>
      </c>
      <c r="I17" s="51">
        <v>5</v>
      </c>
      <c r="J17" s="52">
        <v>95</v>
      </c>
      <c r="K17" s="53"/>
      <c r="L17" s="10"/>
      <c r="M17" s="57">
        <v>140</v>
      </c>
      <c r="N17" s="54" t="s">
        <v>12</v>
      </c>
      <c r="O17" s="55">
        <v>561.88824999999997</v>
      </c>
      <c r="P17" s="124">
        <v>1350</v>
      </c>
      <c r="Q17" s="62">
        <v>1021.4382499999999</v>
      </c>
      <c r="R17" s="78">
        <v>2346.3562499999998</v>
      </c>
      <c r="S17" s="59">
        <f t="shared" si="0"/>
        <v>140</v>
      </c>
      <c r="T17" s="31">
        <f t="shared" si="2"/>
        <v>14835.317999999999</v>
      </c>
      <c r="U17" s="32">
        <f t="shared" si="3"/>
        <v>5</v>
      </c>
      <c r="V17" s="32">
        <f t="shared" si="4"/>
        <v>95</v>
      </c>
    </row>
    <row r="18" spans="1:22" ht="47.25" x14ac:dyDescent="0.25">
      <c r="A18" s="6">
        <v>14</v>
      </c>
      <c r="B18" s="135" t="s">
        <v>83</v>
      </c>
      <c r="C18" s="127" t="s">
        <v>73</v>
      </c>
      <c r="D18" s="112" t="s">
        <v>74</v>
      </c>
      <c r="E18" s="127" t="s">
        <v>70</v>
      </c>
      <c r="F18" s="127" t="s">
        <v>9</v>
      </c>
      <c r="G18" s="127">
        <v>150</v>
      </c>
      <c r="H18" s="128" t="s">
        <v>10</v>
      </c>
      <c r="I18" s="129">
        <v>5</v>
      </c>
      <c r="J18" s="130">
        <v>95</v>
      </c>
      <c r="K18" s="116" t="s">
        <v>75</v>
      </c>
      <c r="M18" s="117"/>
      <c r="N18" s="118"/>
      <c r="O18" s="119"/>
      <c r="P18" s="131">
        <v>0</v>
      </c>
      <c r="Q18" s="132"/>
      <c r="R18" s="133"/>
      <c r="S18" s="59">
        <f t="shared" si="0"/>
        <v>150</v>
      </c>
      <c r="T18" s="31">
        <f t="shared" si="2"/>
        <v>0</v>
      </c>
      <c r="U18" s="32">
        <f t="shared" si="3"/>
        <v>5</v>
      </c>
      <c r="V18" s="32">
        <f t="shared" si="4"/>
        <v>95</v>
      </c>
    </row>
    <row r="19" spans="1:22" ht="110.25" x14ac:dyDescent="0.25">
      <c r="A19" s="6">
        <v>15</v>
      </c>
      <c r="B19" s="48" t="s">
        <v>76</v>
      </c>
      <c r="C19" s="49" t="s">
        <v>77</v>
      </c>
      <c r="D19" s="49" t="s">
        <v>78</v>
      </c>
      <c r="E19" s="49" t="s">
        <v>70</v>
      </c>
      <c r="F19" s="49" t="s">
        <v>9</v>
      </c>
      <c r="G19" s="49">
        <v>150</v>
      </c>
      <c r="H19" s="50" t="s">
        <v>10</v>
      </c>
      <c r="I19" s="51">
        <v>5</v>
      </c>
      <c r="J19" s="52">
        <v>95</v>
      </c>
      <c r="K19" s="53"/>
      <c r="M19" s="57"/>
      <c r="N19" s="54"/>
      <c r="O19" s="55"/>
      <c r="P19" s="55">
        <v>0</v>
      </c>
      <c r="Q19" s="134"/>
      <c r="R19" s="85"/>
      <c r="S19" s="59">
        <f t="shared" si="0"/>
        <v>150</v>
      </c>
      <c r="T19" s="31">
        <f t="shared" si="2"/>
        <v>0</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ref="B6:V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formula1>"YES, NO"</formula1>
    </dataValidation>
    <dataValidation type="decimal" showInputMessage="1" showErrorMessage="1" sqref="P6:P34">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E9FA58-418A-482B-BEB0-0010E493D9C0}">
  <ds:schemaRefs>
    <ds:schemaRef ds:uri="http://schemas.microsoft.com/office/infopath/2007/PartnerControls"/>
    <ds:schemaRef ds:uri="7d544bdc-a7fa-4516-973e-3ad2926cbdd1"/>
    <ds:schemaRef ds:uri="http://purl.org/dc/terms/"/>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17DE12-7064-40BB-9F42-8D9F132C7D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2019-10-17T20:22:57Z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