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Ethernet (Wireline and Wireless)\RFQs\N20-RFQ-023\Vendor Responses\Mammoth\"/>
    </mc:Choice>
  </mc:AlternateContent>
  <bookViews>
    <workbookView xWindow="0" yWindow="0" windowWidth="28800" windowHeight="120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" i="4" l="1"/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<sst xmlns="http://schemas.openxmlformats.org/spreadsheetml/2006/main" count="204" uniqueCount="101">
  <si>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</si>
  <si>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</si>
  <si>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</si>
  <si>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</si>
  <si>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</si>
  <si>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</si>
  <si>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</si>
  <si>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</si>
  <si>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</si>
  <si>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</si>
  <si>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</si>
  <si>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</si>
  <si>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</si>
  <si>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</si>
  <si>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</si>
  <si>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</si>
  <si>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</si>
  <si>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</si>
  <si>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</si>
  <si>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</si>
  <si>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</si>
  <si>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</si>
  <si>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</si>
  <si>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</si>
  <si>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</si>
  <si>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</si>
  <si>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</si>
  <si>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</si>
  <si>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</si>
  <si>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</si>
  <si>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</si>
  <si>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</si>
  <si>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</si>
  <si>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</si>
  <si>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</si>
  <si>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</si>
  <si>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</si>
  <si>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</si>
  <si>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</si>
  <si>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</si>
  <si>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</si>
  <si>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</si>
  <si>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</si>
  <si>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</si>
  <si>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</si>
  <si>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</si>
  <si>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</si>
  <si>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</si>
  <si>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</si>
  <si>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</si>
  <si>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</si>
  <si>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</si>
  <si>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</si>
  <si>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</si>
  <si>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</si>
  <si>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</si>
  <si>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</si>
  <si>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</si>
  <si>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</si>
  <si>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</si>
  <si>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</si>
  <si>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</si>
  <si>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</si>
  <si>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</si>
  <si>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</si>
  <si>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</si>
  <si>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</si>
  <si>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</si>
  <si>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</si>
  <si>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</si>
  <si>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</si>
  <si>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</si>
  <si>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</si>
  <si>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</si>
  <si>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</si>
  <si>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</si>
  <si>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</si>
  <si>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</si>
  <si>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</si>
  <si>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</si>
  <si>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</si>
  <si>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</si>
  <si>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</si>
  <si>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</si>
  <si>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</si>
  <si>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</si>
  <si>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</si>
  <si>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</si>
  <si>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</si>
  <si>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</si>
  <si>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</si>
  <si>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</si>
  <si>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</si>
  <si>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</si>
  <si>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</si>
  <si>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</si>
  <si>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</si>
  <si>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</si>
  <si>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>Fixed Wireless</t>
  </si>
  <si>
    <t xml:space="preserve">DOLC1819 </t>
  </si>
  <si>
    <t xml:space="preserve">VE-PTA0501 / DOCPTA1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</si>
</sst>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45" borderId="0" xfId="0" applyFont="1" applyFill="1" applyAlignment="1">
      <alignment horizontal="left" wrapText="1"/>
    </xf>
    <xf numFmtId="9" fontId="0" fillId="45" borderId="0" xfId="0" applyNumberFormat="1" applyFill="1"/>
    <xf numFmtId="0" fontId="4" fillId="45" borderId="0" xfId="0" applyFont="1" applyFill="1"/>
    <xf numFmtId="0" fontId="0" fillId="45" borderId="0" xfId="0" applyFill="1"/>
    <xf numFmtId="0" fontId="4" fillId="0" borderId="0" xfId="0" applyFont="1"/>
    <xf numFmtId="0" fontId="2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4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0" fontId="0" fillId="0" borderId="0" xfId="0" applyAlignment="1">
      <alignment wrapText="1"/>
    </xf>
    <xf numFmtId="7" fontId="0" fillId="0" borderId="0" xfId="0" applyNumberFormat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28405"/>
  <sheetViews>
    <sheetView tabSelected="1" topLeftCell="A4" zoomScale="65" zoomScaleNormal="70" workbookViewId="0">
      <selection activeCell="B4" sqref="B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2.140625" style="4" customWidth="1"/>
    <col min="16" max="16" width="12.85546875" style="4" bestFit="1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22" width="8.85546875" style="2"/>
    <col min="23" max="23" width="13.5703125" bestFit="1" customWidth="1"/>
    <col min="24" max="24" width="12.85546875" customWidth="1"/>
    <col min="25" max="25" width="20" customWidth="1"/>
    <col min="26" max="26" width="11.7109375" bestFit="1" customWidth="1"/>
    <col min="27" max="27" width="18.28515625" bestFit="1" customWidth="1"/>
    <col min="28" max="28" width="4.28515625" bestFit="1" customWidth="1"/>
    <col min="29" max="29" width="11.7109375" bestFit="1" customWidth="1"/>
    <col min="30" max="31" width="14.42578125" bestFit="1" customWidth="1"/>
    <col min="32" max="32" width="17.28515625" bestFit="1" customWidth="1"/>
    <col min="34" max="34" width="6.85546875" bestFit="1" customWidth="1"/>
    <col min="35" max="16384" width="8.85546875" style="2"/>
  </cols>
  <sheetData>
    <row r="1" spans="1:34" ht="52.9" customHeight="1" thickBot="1" x14ac:dyDescent="0.3">
      <c r="A1" s="138" t="s">
        <v>83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  <c r="AA1" s="127"/>
      <c r="AB1" s="128"/>
    </row>
    <row r="2" spans="1:34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83"/>
      <c r="R2" s="65"/>
      <c r="S2" s="11"/>
      <c r="T2" s="11"/>
      <c r="AA2" s="129"/>
      <c r="AB2" s="130"/>
    </row>
    <row r="3" spans="1:34" s="82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  <c r="W3" s="131"/>
      <c r="X3" s="131"/>
      <c r="Y3" s="131"/>
      <c r="Z3" s="131"/>
      <c r="AA3" s="129"/>
      <c r="AB3" s="130"/>
      <c r="AC3"/>
      <c r="AD3"/>
      <c r="AE3"/>
      <c r="AF3"/>
      <c r="AG3" s="131"/>
      <c r="AH3" s="131"/>
    </row>
    <row r="4" spans="1:34" s="82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  <c r="W4" s="132"/>
      <c r="X4" s="132"/>
      <c r="Y4" s="132"/>
      <c r="Z4" s="132"/>
      <c r="AA4" s="129"/>
      <c r="AB4" s="130"/>
      <c r="AC4"/>
      <c r="AD4"/>
      <c r="AE4"/>
      <c r="AF4"/>
      <c r="AG4" s="133"/>
      <c r="AH4" s="133"/>
    </row>
    <row r="5" spans="1:34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  <c r="W5" s="134"/>
      <c r="X5" s="134"/>
      <c r="Y5" s="134"/>
      <c r="AA5" s="130"/>
      <c r="AB5" s="130"/>
      <c r="AG5" s="132"/>
      <c r="AH5" s="132"/>
    </row>
    <row r="6" spans="1:34" ht="47.25" x14ac:dyDescent="0.2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/>
      <c r="N6" s="109"/>
      <c r="O6" s="109"/>
      <c r="P6" s="110">
        <v>0</v>
      </c>
      <c r="Q6" s="111" t="s">
        <v>59</v>
      </c>
      <c r="R6" s="112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  <c r="W6" s="134"/>
      <c r="X6" s="134"/>
      <c r="Y6" s="134"/>
      <c r="Z6" s="134"/>
      <c r="AA6" s="129"/>
      <c r="AB6" s="130"/>
      <c r="AG6" s="132"/>
      <c r="AH6" s="135"/>
    </row>
    <row r="7" spans="1:34" ht="78.75" x14ac:dyDescent="0.25">
      <c r="A7" s="6">
        <v>3</v>
      </c>
      <c r="B7" s="86" t="s">
        <v>48</v>
      </c>
      <c r="C7" s="80" t="s">
        <v>58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>
        <v>240</v>
      </c>
      <c r="N7" s="55" t="s">
        <v>98</v>
      </c>
      <c r="O7" s="56">
        <v>857.41425000000004</v>
      </c>
      <c r="P7" s="56">
        <v>4500</v>
      </c>
      <c r="Q7" s="113">
        <v>1394.73</v>
      </c>
      <c r="R7" s="114">
        <v>3367.26</v>
      </c>
      <c r="S7" s="45">
        <f t="shared" si="3"/>
        <v>240</v>
      </c>
      <c r="T7" s="29">
        <f t="shared" si="4"/>
        <v>25077.942000000003</v>
      </c>
      <c r="U7" s="30">
        <f t="shared" si="2"/>
        <v>10</v>
      </c>
      <c r="V7" s="30">
        <f t="shared" si="2"/>
        <v>90</v>
      </c>
      <c r="W7" s="134"/>
      <c r="X7" s="134"/>
      <c r="Y7" s="134"/>
      <c r="Z7" s="134"/>
      <c r="AA7" s="129"/>
      <c r="AB7" s="130"/>
      <c r="AG7" s="136"/>
      <c r="AH7" s="135"/>
    </row>
    <row r="8" spans="1:34" ht="78.75" x14ac:dyDescent="0.2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>
        <v>240</v>
      </c>
      <c r="N8" s="40" t="s">
        <v>12</v>
      </c>
      <c r="O8" s="41">
        <v>829.13</v>
      </c>
      <c r="P8" s="110">
        <v>5085</v>
      </c>
      <c r="Q8" s="111" t="s">
        <v>59</v>
      </c>
      <c r="R8" s="115">
        <v>2236.06</v>
      </c>
      <c r="S8" s="44">
        <f t="shared" si="3"/>
        <v>240</v>
      </c>
      <c r="T8" s="29">
        <f t="shared" si="4"/>
        <v>24984.12</v>
      </c>
      <c r="U8" s="30">
        <f t="shared" si="2"/>
        <v>10</v>
      </c>
      <c r="V8" s="30">
        <f t="shared" si="2"/>
        <v>90</v>
      </c>
      <c r="W8" s="134"/>
      <c r="X8" s="134"/>
      <c r="Y8" s="134"/>
      <c r="Z8" s="134"/>
      <c r="AA8" s="129"/>
      <c r="AB8" s="130"/>
      <c r="AC8" s="136"/>
      <c r="AD8" s="136"/>
      <c r="AF8" s="136"/>
      <c r="AG8" s="136"/>
      <c r="AH8" s="136"/>
    </row>
    <row r="9" spans="1:34" ht="114" customHeight="1" x14ac:dyDescent="0.25">
      <c r="A9" s="6">
        <v>5</v>
      </c>
      <c r="B9" s="86" t="s">
        <v>43</v>
      </c>
      <c r="C9" s="80" t="s">
        <v>42</v>
      </c>
      <c r="D9" s="80" t="s">
        <v>82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/>
      <c r="N9" s="67"/>
      <c r="O9" s="68"/>
      <c r="P9" s="56">
        <v>0</v>
      </c>
      <c r="Q9" s="46"/>
      <c r="R9" s="116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  <c r="W9" s="134"/>
      <c r="X9" s="134"/>
      <c r="Y9" s="134"/>
      <c r="Z9" s="134"/>
      <c r="AA9" s="129"/>
      <c r="AB9" s="130"/>
      <c r="AC9" s="136"/>
      <c r="AD9" s="136"/>
      <c r="AE9" s="136"/>
      <c r="AF9" s="136"/>
      <c r="AG9" s="136"/>
      <c r="AH9" s="136"/>
    </row>
    <row r="10" spans="1:34" ht="47.25" x14ac:dyDescent="0.25">
      <c r="A10" s="6">
        <v>6</v>
      </c>
      <c r="B10" s="101" t="s">
        <v>41</v>
      </c>
      <c r="C10" s="102" t="s">
        <v>60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/>
      <c r="N10" s="40"/>
      <c r="O10" s="41"/>
      <c r="P10" s="110">
        <v>0</v>
      </c>
      <c r="Q10" s="111" t="s">
        <v>59</v>
      </c>
      <c r="R10" s="115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  <c r="W10" s="134"/>
      <c r="X10" s="134"/>
      <c r="Y10" s="134"/>
      <c r="Z10" s="134"/>
      <c r="AA10" s="136"/>
      <c r="AB10" s="136"/>
      <c r="AC10" s="136"/>
      <c r="AD10" s="136"/>
      <c r="AE10" s="136"/>
      <c r="AF10" s="136"/>
      <c r="AG10" s="136"/>
      <c r="AH10" s="136"/>
    </row>
    <row r="11" spans="1:34" ht="47.25" x14ac:dyDescent="0.2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/>
      <c r="N11" s="67"/>
      <c r="O11" s="68"/>
      <c r="P11" s="56">
        <v>0</v>
      </c>
      <c r="Q11" s="46"/>
      <c r="R11" s="117" t="s">
        <v>59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  <c r="W11" s="134"/>
      <c r="X11" s="134"/>
      <c r="Y11" s="134"/>
      <c r="Z11" s="134"/>
      <c r="AA11" s="136"/>
      <c r="AB11" s="136"/>
      <c r="AC11" s="136"/>
      <c r="AD11" s="136"/>
      <c r="AE11" s="136"/>
      <c r="AF11" s="136"/>
      <c r="AG11" s="136"/>
      <c r="AH11" s="136"/>
    </row>
    <row r="12" spans="1:34" ht="78.75" x14ac:dyDescent="0.25">
      <c r="A12" s="6">
        <v>8</v>
      </c>
      <c r="B12" s="87" t="s">
        <v>52</v>
      </c>
      <c r="C12" s="89" t="s">
        <v>61</v>
      </c>
      <c r="D12" s="32" t="s">
        <v>63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10">
        <v>0</v>
      </c>
      <c r="Q12" s="47"/>
      <c r="R12" s="118" t="s">
        <v>59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  <c r="W12" s="134"/>
      <c r="X12" s="134"/>
      <c r="Y12" s="134"/>
      <c r="Z12" s="134"/>
      <c r="AA12" s="136"/>
      <c r="AB12" s="136"/>
      <c r="AC12" s="136"/>
      <c r="AD12" s="136"/>
      <c r="AE12" s="136"/>
      <c r="AF12" s="136"/>
      <c r="AG12" s="136"/>
      <c r="AH12" s="136"/>
    </row>
    <row r="13" spans="1:34" ht="47.25" x14ac:dyDescent="0.25">
      <c r="A13" s="6">
        <v>9</v>
      </c>
      <c r="B13" s="86" t="s">
        <v>99</v>
      </c>
      <c r="C13" s="79" t="s">
        <v>97</v>
      </c>
      <c r="D13" s="79" t="s">
        <v>53</v>
      </c>
      <c r="E13" s="79" t="s">
        <v>54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>
        <v>150</v>
      </c>
      <c r="N13" s="67" t="s">
        <v>12</v>
      </c>
      <c r="O13" s="68">
        <v>469.98</v>
      </c>
      <c r="P13" s="56">
        <v>1350</v>
      </c>
      <c r="Q13" s="46">
        <v>1141.6300000000001</v>
      </c>
      <c r="R13" s="116">
        <v>1939.12</v>
      </c>
      <c r="S13" s="44">
        <f t="shared" si="0"/>
        <v>150</v>
      </c>
      <c r="T13" s="29">
        <f t="shared" si="4"/>
        <v>12629.52</v>
      </c>
      <c r="U13" s="30">
        <f t="shared" si="5"/>
        <v>10</v>
      </c>
      <c r="V13" s="30">
        <f t="shared" si="6"/>
        <v>90</v>
      </c>
      <c r="W13" s="134"/>
      <c r="X13" s="134"/>
      <c r="Y13" s="134"/>
      <c r="Z13" s="134"/>
      <c r="AA13" s="136"/>
      <c r="AB13" s="136"/>
      <c r="AC13" s="136"/>
      <c r="AD13" s="136"/>
      <c r="AE13" s="136"/>
      <c r="AF13" s="136"/>
      <c r="AG13" s="136"/>
      <c r="AH13" s="136"/>
    </row>
    <row r="14" spans="1:34" ht="179.45" customHeight="1" x14ac:dyDescent="0.25">
      <c r="A14" s="6">
        <v>10</v>
      </c>
      <c r="B14" s="87" t="s">
        <v>100</v>
      </c>
      <c r="C14" s="32" t="s">
        <v>55</v>
      </c>
      <c r="D14" s="32" t="s">
        <v>56</v>
      </c>
      <c r="E14" s="32" t="s">
        <v>62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57</v>
      </c>
      <c r="L14" s="10"/>
      <c r="M14" s="42">
        <v>150</v>
      </c>
      <c r="N14" s="40" t="s">
        <v>12</v>
      </c>
      <c r="O14" s="41">
        <v>1652.53</v>
      </c>
      <c r="P14" s="110">
        <v>1850</v>
      </c>
      <c r="Q14" s="111" t="s">
        <v>59</v>
      </c>
      <c r="R14" s="115">
        <v>2920.28</v>
      </c>
      <c r="S14" s="44">
        <f t="shared" si="0"/>
        <v>150</v>
      </c>
      <c r="T14" s="29">
        <f t="shared" si="4"/>
        <v>41510.720000000001</v>
      </c>
      <c r="U14" s="30">
        <f t="shared" si="5"/>
        <v>5</v>
      </c>
      <c r="V14" s="30">
        <f t="shared" si="6"/>
        <v>95</v>
      </c>
      <c r="W14" s="134"/>
      <c r="X14" s="134"/>
      <c r="Y14" s="134"/>
      <c r="Z14" s="134"/>
      <c r="AA14" s="136"/>
      <c r="AB14" s="136"/>
      <c r="AC14" s="136"/>
      <c r="AD14" s="136"/>
      <c r="AE14" s="136"/>
      <c r="AF14" s="136"/>
      <c r="AG14" s="136"/>
      <c r="AH14" s="136"/>
    </row>
    <row r="15" spans="1:34" ht="47.25" x14ac:dyDescent="0.25">
      <c r="A15" s="6">
        <v>11</v>
      </c>
      <c r="B15" s="96" t="s">
        <v>64</v>
      </c>
      <c r="C15" s="91" t="s">
        <v>65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/>
      <c r="N15" s="67"/>
      <c r="O15" s="68"/>
      <c r="P15" s="56">
        <v>0</v>
      </c>
      <c r="Q15" s="119" t="s">
        <v>59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  <c r="W15" s="134"/>
      <c r="X15" s="134"/>
      <c r="Y15" s="134"/>
      <c r="Z15" s="134"/>
      <c r="AA15" s="136"/>
      <c r="AB15" s="136"/>
      <c r="AC15" s="136"/>
      <c r="AD15" s="136"/>
      <c r="AE15" s="136"/>
      <c r="AF15" s="136"/>
      <c r="AG15" s="136"/>
      <c r="AH15" s="136"/>
    </row>
    <row r="16" spans="1:34" ht="47.25" x14ac:dyDescent="0.25">
      <c r="A16" s="6">
        <v>12</v>
      </c>
      <c r="B16" s="31" t="s">
        <v>66</v>
      </c>
      <c r="C16" s="89" t="s">
        <v>77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>
        <v>150</v>
      </c>
      <c r="N16" s="40" t="s">
        <v>12</v>
      </c>
      <c r="O16" s="41">
        <v>949.32</v>
      </c>
      <c r="P16" s="110">
        <v>10750</v>
      </c>
      <c r="Q16" s="111" t="s">
        <v>59</v>
      </c>
      <c r="R16" s="115">
        <v>3367.26</v>
      </c>
      <c r="S16" s="44">
        <f t="shared" si="0"/>
        <v>150</v>
      </c>
      <c r="T16" s="29">
        <f t="shared" si="4"/>
        <v>33533.68</v>
      </c>
      <c r="U16" s="30">
        <f t="shared" si="5"/>
        <v>5</v>
      </c>
      <c r="V16" s="30">
        <f t="shared" si="6"/>
        <v>95</v>
      </c>
      <c r="W16" s="134"/>
      <c r="X16" s="134"/>
      <c r="Y16" s="134"/>
      <c r="Z16" s="134"/>
      <c r="AA16" s="136"/>
      <c r="AB16" s="136"/>
      <c r="AC16" s="136"/>
      <c r="AD16" s="136"/>
      <c r="AE16" s="136"/>
      <c r="AF16" s="136"/>
      <c r="AG16" s="136"/>
      <c r="AH16" s="136"/>
    </row>
    <row r="17" spans="1:34" ht="47.25" x14ac:dyDescent="0.25">
      <c r="A17" s="6">
        <v>13</v>
      </c>
      <c r="B17" s="86" t="s">
        <v>76</v>
      </c>
      <c r="C17" s="80" t="s">
        <v>81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>
        <v>150</v>
      </c>
      <c r="N17" s="67" t="s">
        <v>12</v>
      </c>
      <c r="O17" s="68">
        <v>1677.53</v>
      </c>
      <c r="P17" s="56">
        <v>3250</v>
      </c>
      <c r="Q17" s="119" t="s">
        <v>59</v>
      </c>
      <c r="R17" s="62">
        <v>3832.86</v>
      </c>
      <c r="S17" s="44">
        <f t="shared" si="0"/>
        <v>150</v>
      </c>
      <c r="T17" s="29">
        <f>24*O17+P17</f>
        <v>43510.720000000001</v>
      </c>
      <c r="U17" s="30">
        <f t="shared" si="5"/>
        <v>5</v>
      </c>
      <c r="V17" s="30">
        <f t="shared" si="6"/>
        <v>95</v>
      </c>
      <c r="W17" s="134"/>
      <c r="X17" s="134"/>
      <c r="Y17" s="134"/>
      <c r="Z17" s="134"/>
      <c r="AA17" s="136"/>
      <c r="AB17" s="136"/>
      <c r="AC17" s="136"/>
      <c r="AD17" s="136"/>
      <c r="AE17" s="136"/>
      <c r="AF17" s="136"/>
      <c r="AG17" s="136"/>
      <c r="AH17" s="136"/>
    </row>
    <row r="18" spans="1:34" ht="47.25" x14ac:dyDescent="0.25">
      <c r="A18" s="6">
        <v>14</v>
      </c>
      <c r="B18" s="31" t="s">
        <v>67</v>
      </c>
      <c r="C18" s="89" t="s">
        <v>68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10">
        <v>0</v>
      </c>
      <c r="Q18" s="111" t="s">
        <v>59</v>
      </c>
      <c r="R18" s="115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  <c r="W18" s="134"/>
      <c r="X18" s="134"/>
      <c r="Y18" s="134"/>
      <c r="Z18" s="134"/>
      <c r="AA18" s="136"/>
      <c r="AB18" s="136"/>
      <c r="AC18" s="136"/>
      <c r="AD18" s="136"/>
      <c r="AE18" s="136"/>
      <c r="AF18" s="136"/>
      <c r="AG18" s="136"/>
      <c r="AH18" s="136"/>
    </row>
    <row r="19" spans="1:34" ht="47.25" x14ac:dyDescent="0.25">
      <c r="A19" s="6">
        <v>15</v>
      </c>
      <c r="B19" s="96" t="s">
        <v>69</v>
      </c>
      <c r="C19" s="91" t="s">
        <v>78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>
        <v>150</v>
      </c>
      <c r="N19" s="67" t="s">
        <v>12</v>
      </c>
      <c r="O19" s="68">
        <v>1324.03</v>
      </c>
      <c r="P19" s="56">
        <v>10150</v>
      </c>
      <c r="Q19" s="119" t="s">
        <v>59</v>
      </c>
      <c r="R19" s="116">
        <v>3650.06</v>
      </c>
      <c r="S19" s="44">
        <f t="shared" si="0"/>
        <v>150</v>
      </c>
      <c r="T19" s="29">
        <f t="shared" si="4"/>
        <v>41926.720000000001</v>
      </c>
      <c r="U19" s="30">
        <f t="shared" si="5"/>
        <v>5</v>
      </c>
      <c r="V19" s="30">
        <f t="shared" si="6"/>
        <v>95</v>
      </c>
      <c r="W19" s="134"/>
      <c r="X19" s="134"/>
      <c r="Y19" s="134"/>
      <c r="Z19" s="134"/>
      <c r="AA19" s="136"/>
      <c r="AB19" s="136"/>
      <c r="AC19" s="136"/>
      <c r="AD19" s="136"/>
      <c r="AE19" s="136"/>
      <c r="AF19" s="136"/>
      <c r="AG19" s="136"/>
      <c r="AH19" s="136"/>
    </row>
    <row r="20" spans="1:34" ht="94.5" x14ac:dyDescent="0.25">
      <c r="A20" s="6">
        <v>16</v>
      </c>
      <c r="B20" s="31" t="s">
        <v>70</v>
      </c>
      <c r="C20" s="32" t="s">
        <v>79</v>
      </c>
      <c r="D20" s="32" t="s">
        <v>71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/>
      <c r="O20" s="41"/>
      <c r="P20" s="110">
        <v>0</v>
      </c>
      <c r="Q20" s="111" t="s">
        <v>59</v>
      </c>
      <c r="R20" s="69"/>
      <c r="S20" s="44">
        <f t="shared" si="0"/>
        <v>150</v>
      </c>
      <c r="T20" s="29">
        <f t="shared" si="4"/>
        <v>0</v>
      </c>
      <c r="U20" s="30">
        <f t="shared" si="5"/>
        <v>5</v>
      </c>
      <c r="V20" s="30">
        <f t="shared" si="6"/>
        <v>95</v>
      </c>
      <c r="W20" s="134"/>
      <c r="X20" s="134"/>
      <c r="Y20" s="134"/>
      <c r="Z20" s="134"/>
      <c r="AA20" s="136"/>
      <c r="AB20" s="136"/>
      <c r="AC20" s="136"/>
      <c r="AD20" s="136"/>
      <c r="AE20" s="136"/>
      <c r="AF20" s="136"/>
      <c r="AG20" s="136"/>
      <c r="AH20" s="136"/>
    </row>
    <row r="21" spans="1:34" ht="47.25" x14ac:dyDescent="0.25">
      <c r="A21" s="6">
        <v>17</v>
      </c>
      <c r="B21" s="81" t="s">
        <v>72</v>
      </c>
      <c r="C21" s="79" t="s">
        <v>73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/>
      <c r="N21" s="67"/>
      <c r="O21" s="68"/>
      <c r="P21" s="56">
        <v>0</v>
      </c>
      <c r="Q21" s="119" t="s">
        <v>59</v>
      </c>
      <c r="R21" s="120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  <c r="W21" s="134"/>
      <c r="X21" s="134"/>
      <c r="Y21" s="134"/>
      <c r="Z21" s="134"/>
      <c r="AA21" s="136"/>
      <c r="AB21" s="136"/>
      <c r="AC21" s="136"/>
      <c r="AD21" s="136"/>
      <c r="AE21" s="136"/>
      <c r="AF21" s="136"/>
      <c r="AG21" s="136"/>
      <c r="AH21" s="136"/>
    </row>
    <row r="22" spans="1:34" ht="110.25" x14ac:dyDescent="0.25">
      <c r="A22" s="6">
        <v>18</v>
      </c>
      <c r="B22" s="31" t="s">
        <v>74</v>
      </c>
      <c r="C22" s="32" t="s">
        <v>80</v>
      </c>
      <c r="D22" s="32" t="s">
        <v>75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/>
      <c r="N22" s="40"/>
      <c r="O22" s="41"/>
      <c r="P22" s="110">
        <v>0</v>
      </c>
      <c r="Q22" s="111" t="s">
        <v>59</v>
      </c>
      <c r="R22" s="121"/>
      <c r="S22" s="44">
        <f t="shared" si="0"/>
        <v>150</v>
      </c>
      <c r="T22" s="29">
        <f t="shared" si="4"/>
        <v>0</v>
      </c>
      <c r="U22" s="30">
        <f t="shared" si="5"/>
        <v>5</v>
      </c>
      <c r="V22" s="30">
        <f t="shared" si="6"/>
        <v>95</v>
      </c>
      <c r="W22" s="134"/>
      <c r="X22" s="134"/>
      <c r="Y22" s="134"/>
      <c r="Z22" s="134"/>
      <c r="AA22" s="136"/>
      <c r="AB22" s="136"/>
      <c r="AC22" s="136"/>
      <c r="AD22" s="136"/>
      <c r="AE22" s="136"/>
      <c r="AF22" s="136"/>
      <c r="AG22" s="136"/>
      <c r="AH22" s="136"/>
    </row>
    <row r="23" spans="1:34" ht="47.25" x14ac:dyDescent="0.25">
      <c r="A23" s="6">
        <v>19</v>
      </c>
      <c r="B23" s="96" t="s">
        <v>84</v>
      </c>
      <c r="C23" s="91" t="s">
        <v>85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/>
      <c r="N23" s="67"/>
      <c r="O23" s="68"/>
      <c r="P23" s="56">
        <v>0</v>
      </c>
      <c r="Q23" s="119" t="s">
        <v>59</v>
      </c>
      <c r="R23" s="116"/>
      <c r="S23" s="44">
        <f t="shared" si="0"/>
        <v>150</v>
      </c>
      <c r="T23" s="29">
        <f t="shared" si="4"/>
        <v>0</v>
      </c>
      <c r="U23" s="30">
        <f t="shared" si="5"/>
        <v>5</v>
      </c>
      <c r="V23" s="30">
        <f t="shared" si="6"/>
        <v>95</v>
      </c>
      <c r="W23" s="134"/>
      <c r="X23" s="134"/>
      <c r="Y23" s="134"/>
      <c r="Z23" s="134"/>
    </row>
    <row r="24" spans="1:34" ht="47.25" x14ac:dyDescent="0.25">
      <c r="A24" s="6">
        <v>20</v>
      </c>
      <c r="B24" s="31" t="s">
        <v>86</v>
      </c>
      <c r="C24" s="32" t="s">
        <v>87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>
        <v>150</v>
      </c>
      <c r="N24" s="40" t="s">
        <v>12</v>
      </c>
      <c r="O24" s="41">
        <v>1394.73</v>
      </c>
      <c r="P24" s="110">
        <v>1550</v>
      </c>
      <c r="Q24" s="111" t="s">
        <v>59</v>
      </c>
      <c r="R24" s="121">
        <v>3367.26</v>
      </c>
      <c r="S24" s="44">
        <f t="shared" si="0"/>
        <v>150</v>
      </c>
      <c r="T24" s="29">
        <f t="shared" si="4"/>
        <v>35023.520000000004</v>
      </c>
      <c r="U24" s="30">
        <f t="shared" si="5"/>
        <v>5</v>
      </c>
      <c r="V24" s="30">
        <f t="shared" si="6"/>
        <v>95</v>
      </c>
      <c r="W24" s="134"/>
      <c r="X24" s="134"/>
      <c r="Y24" s="134"/>
      <c r="Z24" s="134"/>
    </row>
    <row r="25" spans="1:34" ht="63" x14ac:dyDescent="0.25">
      <c r="A25" s="6">
        <v>21</v>
      </c>
      <c r="B25" s="96" t="s">
        <v>88</v>
      </c>
      <c r="C25" s="91" t="s">
        <v>89</v>
      </c>
      <c r="D25" s="91" t="s">
        <v>90</v>
      </c>
      <c r="E25" s="91" t="s">
        <v>91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>
        <v>150</v>
      </c>
      <c r="N25" s="67" t="s">
        <v>12</v>
      </c>
      <c r="O25" s="68">
        <v>817.82</v>
      </c>
      <c r="P25" s="56">
        <v>5450</v>
      </c>
      <c r="Q25" s="122">
        <v>1444.22</v>
      </c>
      <c r="R25" s="116">
        <v>4287.78</v>
      </c>
      <c r="S25" s="44">
        <f t="shared" si="0"/>
        <v>150</v>
      </c>
      <c r="T25" s="29">
        <f t="shared" si="4"/>
        <v>25077.68</v>
      </c>
      <c r="U25" s="30">
        <f t="shared" si="5"/>
        <v>5</v>
      </c>
      <c r="V25" s="30">
        <f t="shared" si="6"/>
        <v>95</v>
      </c>
      <c r="W25" s="134"/>
      <c r="X25" s="134"/>
      <c r="Y25" s="134"/>
      <c r="Z25" s="134"/>
    </row>
    <row r="26" spans="1:34" ht="47.25" x14ac:dyDescent="0.25">
      <c r="A26" s="6">
        <v>22</v>
      </c>
      <c r="B26" s="31" t="s">
        <v>92</v>
      </c>
      <c r="C26" s="32" t="s">
        <v>93</v>
      </c>
      <c r="D26" s="32" t="s">
        <v>94</v>
      </c>
      <c r="E26" s="32" t="s">
        <v>95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96</v>
      </c>
      <c r="L26" s="10"/>
      <c r="M26" s="42"/>
      <c r="N26" s="40"/>
      <c r="O26" s="41"/>
      <c r="P26" s="110">
        <v>0</v>
      </c>
      <c r="Q26" s="111" t="s">
        <v>59</v>
      </c>
      <c r="R26" s="121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  <c r="W26" s="134"/>
      <c r="X26" s="134"/>
      <c r="Y26" s="134"/>
      <c r="Z26" s="134"/>
    </row>
    <row r="27" spans="1:34" ht="40.15" customHeight="1" x14ac:dyDescent="0.2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  <c r="W27" s="134"/>
      <c r="X27" s="134"/>
      <c r="Y27" s="134"/>
      <c r="Z27" s="134"/>
    </row>
    <row r="28" spans="1:34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  <c r="W28" s="134"/>
      <c r="X28" s="134"/>
      <c r="Y28" s="134"/>
      <c r="Z28" s="134"/>
    </row>
    <row r="29" spans="1:34" ht="40.15" customHeight="1" x14ac:dyDescent="0.2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  <c r="W29" s="134"/>
      <c r="X29" s="134"/>
      <c r="Y29" s="134"/>
      <c r="Z29" s="134"/>
    </row>
    <row r="30" spans="1:34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  <c r="W30" s="134"/>
      <c r="X30" s="134"/>
      <c r="Y30" s="134"/>
      <c r="Z30" s="134"/>
    </row>
    <row r="31" spans="1:34" ht="40.15" customHeight="1" x14ac:dyDescent="0.2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  <c r="W31" s="134"/>
      <c r="X31" s="134"/>
      <c r="Y31" s="134"/>
      <c r="Z31" s="134"/>
    </row>
    <row r="32" spans="1:34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  <c r="W32" s="134"/>
      <c r="X32" s="134"/>
      <c r="Y32" s="134"/>
      <c r="Z32" s="134"/>
    </row>
    <row r="33" spans="1:26" ht="40.15" customHeight="1" x14ac:dyDescent="0.2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  <c r="W33" s="134"/>
      <c r="X33" s="134"/>
      <c r="Y33" s="134"/>
      <c r="Z33" s="134"/>
    </row>
    <row r="34" spans="1:26" x14ac:dyDescent="0.25">
      <c r="S34" s="1"/>
      <c r="T34" s="1"/>
      <c r="W34" s="134"/>
      <c r="X34" s="134"/>
      <c r="Y34" s="134"/>
      <c r="Z34" s="134"/>
    </row>
    <row r="35" spans="1:26" x14ac:dyDescent="0.25">
      <c r="S35" s="1"/>
      <c r="T35" s="1"/>
      <c r="W35" s="134"/>
      <c r="X35" s="134"/>
      <c r="Y35" s="134"/>
      <c r="Z35" s="134"/>
    </row>
    <row r="36" spans="1:26" x14ac:dyDescent="0.25">
      <c r="S36" s="1"/>
      <c r="T36" s="1"/>
      <c r="W36" s="134"/>
      <c r="X36" s="134"/>
      <c r="Y36" s="134"/>
      <c r="Z36" s="134"/>
    </row>
    <row r="37" spans="1:26" x14ac:dyDescent="0.25">
      <c r="S37" s="1"/>
      <c r="T37" s="1"/>
      <c r="W37" s="134"/>
      <c r="X37" s="134"/>
      <c r="Y37" s="134"/>
      <c r="Z37" s="134"/>
    </row>
    <row r="38" spans="1:26" x14ac:dyDescent="0.25">
      <c r="S38" s="1"/>
      <c r="T38" s="1"/>
      <c r="W38" s="134"/>
      <c r="X38" s="134"/>
      <c r="Y38" s="134"/>
      <c r="Z38" s="134"/>
    </row>
    <row r="39" spans="1:26" x14ac:dyDescent="0.25">
      <c r="S39" s="1"/>
      <c r="T39" s="1"/>
      <c r="W39" s="134"/>
      <c r="X39" s="134"/>
      <c r="Y39" s="134"/>
      <c r="Z39" s="134"/>
    </row>
    <row r="40" spans="1:26" x14ac:dyDescent="0.25">
      <c r="S40" s="1"/>
      <c r="T40" s="1"/>
      <c r="W40" s="134"/>
      <c r="X40" s="134"/>
      <c r="Y40" s="134"/>
      <c r="Z40" s="134"/>
    </row>
    <row r="41" spans="1:26" x14ac:dyDescent="0.25">
      <c r="S41" s="1"/>
      <c r="T41" s="1"/>
      <c r="W41" s="134"/>
      <c r="X41" s="134"/>
      <c r="Y41" s="134"/>
      <c r="Z41" s="134"/>
    </row>
    <row r="42" spans="1:26" x14ac:dyDescent="0.25">
      <c r="S42" s="1"/>
      <c r="T42" s="1"/>
      <c r="W42" s="134"/>
      <c r="X42" s="137"/>
      <c r="Y42" s="134"/>
      <c r="Z42" s="134"/>
    </row>
    <row r="43" spans="1:26" x14ac:dyDescent="0.25">
      <c r="S43" s="1"/>
      <c r="T43" s="1"/>
      <c r="W43" s="134"/>
      <c r="X43" s="137"/>
      <c r="Y43" s="134"/>
      <c r="Z43" s="134"/>
    </row>
    <row r="44" spans="1:26" x14ac:dyDescent="0.25">
      <c r="S44" s="1"/>
      <c r="T44" s="1"/>
      <c r="W44" s="134"/>
      <c r="X44" s="137"/>
      <c r="Y44" s="134"/>
      <c r="Z44" s="134"/>
    </row>
    <row r="45" spans="1:26" x14ac:dyDescent="0.25">
      <c r="S45" s="1"/>
      <c r="T45" s="1"/>
      <c r="W45" s="134"/>
      <c r="X45" s="137"/>
      <c r="Y45" s="134"/>
      <c r="Z45" s="134"/>
    </row>
    <row r="46" spans="1:26" x14ac:dyDescent="0.25">
      <c r="S46" s="1"/>
      <c r="T46" s="1"/>
      <c r="W46" s="134"/>
      <c r="X46" s="137"/>
      <c r="Y46" s="134"/>
      <c r="Z46" s="134"/>
    </row>
    <row r="47" spans="1:26" x14ac:dyDescent="0.25">
      <c r="S47" s="1"/>
      <c r="T47" s="1"/>
      <c r="W47" s="134"/>
      <c r="X47" s="137"/>
      <c r="Y47" s="134"/>
      <c r="Z47" s="134"/>
    </row>
    <row r="48" spans="1:26" x14ac:dyDescent="0.25">
      <c r="S48" s="1"/>
      <c r="T48" s="1"/>
      <c r="W48" s="134"/>
      <c r="X48" s="137"/>
      <c r="Y48" s="134"/>
      <c r="Z48" s="134"/>
    </row>
    <row r="49" spans="19:26" x14ac:dyDescent="0.25">
      <c r="S49" s="1"/>
      <c r="T49" s="1"/>
      <c r="W49" s="134"/>
      <c r="X49" s="134"/>
      <c r="Y49" s="134"/>
      <c r="Z49" s="134"/>
    </row>
    <row r="50" spans="19:26" x14ac:dyDescent="0.25">
      <c r="S50" s="1"/>
      <c r="T50" s="1"/>
      <c r="W50" s="134"/>
      <c r="Y50" s="134"/>
    </row>
    <row r="51" spans="19:26" x14ac:dyDescent="0.25">
      <c r="S51" s="1"/>
      <c r="T51" s="1"/>
      <c r="W51" s="134"/>
      <c r="Y51" s="134"/>
    </row>
    <row r="52" spans="19:26" x14ac:dyDescent="0.25">
      <c r="S52" s="1"/>
      <c r="T52" s="1"/>
      <c r="W52" s="134"/>
      <c r="Y52" s="134"/>
    </row>
    <row r="53" spans="19:26" x14ac:dyDescent="0.25">
      <c r="S53" s="1"/>
      <c r="T53" s="1"/>
      <c r="W53" s="134"/>
      <c r="Y53" s="134"/>
    </row>
    <row r="54" spans="19:26" x14ac:dyDescent="0.25">
      <c r="S54" s="1"/>
      <c r="T54" s="1"/>
      <c r="W54" s="134"/>
      <c r="Y54" s="134"/>
    </row>
    <row r="55" spans="19:26" x14ac:dyDescent="0.25">
      <c r="S55" s="1"/>
      <c r="T55" s="1"/>
      <c r="W55" s="134"/>
      <c r="Y55" s="134"/>
    </row>
    <row r="56" spans="19:26" x14ac:dyDescent="0.25">
      <c r="S56" s="1"/>
      <c r="T56" s="1"/>
      <c r="W56" s="134"/>
      <c r="Y56" s="134"/>
    </row>
    <row r="57" spans="19:26" x14ac:dyDescent="0.25">
      <c r="S57" s="1"/>
      <c r="T57" s="1"/>
      <c r="W57" s="134"/>
    </row>
    <row r="58" spans="19:26" x14ac:dyDescent="0.25">
      <c r="S58" s="1"/>
      <c r="T58" s="1"/>
      <c r="W58" s="134"/>
    </row>
    <row r="59" spans="19:26" x14ac:dyDescent="0.25">
      <c r="S59" s="1"/>
      <c r="T59" s="1"/>
      <c r="W59" s="134"/>
    </row>
    <row r="60" spans="19:26" x14ac:dyDescent="0.25">
      <c r="S60" s="1"/>
      <c r="T60" s="1"/>
      <c r="W60" s="134"/>
    </row>
    <row r="61" spans="19:26" x14ac:dyDescent="0.25">
      <c r="S61" s="1"/>
      <c r="T61" s="1"/>
      <c r="W61" s="134"/>
    </row>
    <row r="62" spans="19:26" x14ac:dyDescent="0.25">
      <c r="S62" s="1"/>
      <c r="T62" s="1"/>
      <c r="W62" s="134"/>
    </row>
    <row r="63" spans="19:26" x14ac:dyDescent="0.25">
      <c r="S63" s="1"/>
      <c r="T63" s="1"/>
      <c r="W63" s="134"/>
    </row>
    <row r="64" spans="19:26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7D18CE-48AE-43F2-97C8-608892E86B29}">
  <ds:schemaRefs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2019-12-19T21:38:37Z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