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26 DUE 1.2.20\"/>
    </mc:Choice>
  </mc:AlternateContent>
  <xr:revisionPtr revIDLastSave="0" documentId="8_{33D62B57-6F33-4A02-9A51-1F2CCC4DFAE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<sst xmlns="http://schemas.openxmlformats.org/spreadsheetml/2006/main" count="73" uniqueCount="55">
  <si>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</si>
  <si>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</si>
  <si>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</si>
  <si>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</si>
  <si>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</si>
  <si>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</si>
  <si>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</si>
  <si>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</si>
  <si>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</si>
  <si>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</si>
  <si>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</si>
  <si>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</si>
  <si>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</si>
  <si>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</si>
  <si>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</si>
  <si>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</si>
  <si>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</si>
  <si>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</si>
  <si>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</si>
  <si>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</si>
  <si>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</si>
  <si>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</si>
  <si>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</si>
  <si>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</si>
  <si>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</si>
  <si>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</si>
  <si>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</si>
  <si>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</si>
  <si>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</si>
  <si>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</si>
  <si>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</si>
  <si>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</si>
  <si>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</si>
  <si>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</si>
  <si>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</si>
  <si>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</si>
  <si>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</si>
  <si>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</si>
  <si>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</si>
  <si>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</si>
  <si>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</si>
  <si>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</si>
  <si>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</si>
  <si>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</si>
  <si>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</si>
  <si>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</si>
  <si>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</si>
  <si>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</si>
  <si>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</si>
  <si>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</si>
  <si>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</si>
  <si>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 xml:space="preserve">This is a multi-port / multi-vlan request.
1) Vendor to deliver 5 ports / 5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</si>
  <si>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PE-EWC0901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</si>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</sst>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P9" sqref="P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3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4" t="s">
        <v>35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4.5" x14ac:dyDescent="0.25">
      <c r="A6" s="6">
        <v>2</v>
      </c>
      <c r="B6" s="111" t="s">
        <v>31</v>
      </c>
      <c r="C6" s="112" t="s">
        <v>32</v>
      </c>
      <c r="D6" s="112" t="s">
        <v>34</v>
      </c>
      <c r="E6" s="112" t="s">
        <v>33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33">
        <v>120</v>
      </c>
      <c r="N6" s="109" t="s">
        <v>54</v>
      </c>
      <c r="O6" s="109">
        <v>399</v>
      </c>
      <c r="P6" s="110">
        <v>599</v>
      </c>
      <c r="Q6" s="108">
        <v>699</v>
      </c>
      <c r="R6" s="107"/>
      <c r="S6" s="53">
        <f t="shared" si="0"/>
        <v>120</v>
      </c>
      <c r="T6" s="31">
        <f t="shared" ref="T6:T24" si="4">24*O6+P6</f>
        <v>10175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7" t="s">
        <v>36</v>
      </c>
      <c r="C7" s="118" t="s">
        <v>37</v>
      </c>
      <c r="D7" s="118" t="s">
        <v>38</v>
      </c>
      <c r="E7" s="118" t="s">
        <v>39</v>
      </c>
      <c r="F7" s="119" t="s">
        <v>9</v>
      </c>
      <c r="G7" s="119">
        <v>150</v>
      </c>
      <c r="H7" s="120" t="s">
        <v>10</v>
      </c>
      <c r="I7" s="121">
        <v>5</v>
      </c>
      <c r="J7" s="122">
        <v>95</v>
      </c>
      <c r="K7" s="123"/>
      <c r="L7" s="10"/>
      <c r="M7" s="63" t="s">
        <v>53</v>
      </c>
      <c r="N7" s="64"/>
      <c r="O7" s="65"/>
      <c r="P7" s="65">
        <v>0</v>
      </c>
      <c r="Q7" s="71"/>
      <c r="R7" s="72"/>
      <c r="S7" s="54" t="str">
        <f t="shared" si="0"/>
        <v>No bid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40</v>
      </c>
      <c r="C8" s="124" t="s">
        <v>41</v>
      </c>
      <c r="D8" s="124" t="s">
        <v>42</v>
      </c>
      <c r="E8" s="124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37"/>
      <c r="L8" s="10"/>
      <c r="M8" s="51" t="s">
        <v>53</v>
      </c>
      <c r="N8" s="48"/>
      <c r="O8" s="49"/>
      <c r="P8" s="110">
        <v>0</v>
      </c>
      <c r="Q8" s="131" t="s">
        <v>45</v>
      </c>
      <c r="R8" s="73"/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20.5" x14ac:dyDescent="0.25">
      <c r="A9" s="6">
        <v>5</v>
      </c>
      <c r="B9" s="117" t="s">
        <v>46</v>
      </c>
      <c r="C9" s="118" t="s">
        <v>47</v>
      </c>
      <c r="D9" s="118" t="s">
        <v>48</v>
      </c>
      <c r="E9" s="118" t="s">
        <v>49</v>
      </c>
      <c r="F9" s="119" t="s">
        <v>9</v>
      </c>
      <c r="G9" s="119">
        <v>150</v>
      </c>
      <c r="H9" s="120" t="s">
        <v>50</v>
      </c>
      <c r="I9" s="121">
        <v>5</v>
      </c>
      <c r="J9" s="122">
        <v>95</v>
      </c>
      <c r="K9" s="123" t="s">
        <v>51</v>
      </c>
      <c r="L9" s="10"/>
      <c r="M9" s="92">
        <v>120</v>
      </c>
      <c r="N9" s="93" t="s">
        <v>12</v>
      </c>
      <c r="O9" s="94">
        <v>899</v>
      </c>
      <c r="P9" s="65">
        <v>100</v>
      </c>
      <c r="Q9" s="55">
        <v>499</v>
      </c>
      <c r="R9" s="132" t="s">
        <v>45</v>
      </c>
      <c r="S9" s="53">
        <f t="shared" si="0"/>
        <v>120</v>
      </c>
      <c r="T9" s="31">
        <f t="shared" si="4"/>
        <v>21676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11" t="s">
        <v>52</v>
      </c>
      <c r="C10" s="112" t="s">
        <v>47</v>
      </c>
      <c r="D10" s="112" t="s">
        <v>48</v>
      </c>
      <c r="E10" s="112" t="s">
        <v>49</v>
      </c>
      <c r="F10" s="112" t="s">
        <v>9</v>
      </c>
      <c r="G10" s="112">
        <v>150</v>
      </c>
      <c r="H10" s="113" t="s">
        <v>50</v>
      </c>
      <c r="I10" s="114">
        <v>5</v>
      </c>
      <c r="J10" s="115">
        <v>95</v>
      </c>
      <c r="K10" s="116"/>
      <c r="L10" s="10"/>
      <c r="M10" s="51">
        <v>120</v>
      </c>
      <c r="N10" s="48" t="s">
        <v>12</v>
      </c>
      <c r="O10" s="49">
        <v>899</v>
      </c>
      <c r="P10" s="110">
        <v>100</v>
      </c>
      <c r="Q10" s="75">
        <v>499</v>
      </c>
      <c r="R10" s="131" t="s">
        <v>45</v>
      </c>
      <c r="S10" s="53">
        <f t="shared" si="0"/>
        <v>120</v>
      </c>
      <c r="T10" s="31">
        <f t="shared" si="4"/>
        <v>21676</v>
      </c>
      <c r="U10" s="32">
        <f t="shared" si="2"/>
        <v>5</v>
      </c>
      <c r="V10" s="32">
        <f t="shared" si="3"/>
        <v>95</v>
      </c>
    </row>
    <row r="11" spans="1:22" ht="40.1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JTALENTO</cp:lastModifiedBy>
  <cp:lastPrinted>2019-03-13T19:29:04Z</cp:lastPrinted>
  <dcterms:created xsi:type="dcterms:W3CDTF">2017-01-24T17:19:42Z</dcterms:created>
  <dcterms:modified xsi:type="dcterms:W3CDTF">2020-01-02T18:23:42Z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