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Ethernet (Wireline and Wireless)\RFQs\N20-RFQ-036 - WSP extended RFQ\Vendor Responses\Frontier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<sst xmlns="http://schemas.openxmlformats.org/spreadsheetml/2006/main" count="88" uniqueCount="59">
  <si>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</si>
  <si>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</si>
  <si>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</si>
  <si>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</si>
  <si>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</si>
  <si>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</si>
  <si>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</si>
  <si>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</si>
  <si>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</si>
  <si>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</si>
  <si>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</si>
  <si>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</si>
  <si>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</si>
  <si>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</si>
  <si>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</si>
  <si>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</si>
  <si>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</si>
  <si>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</si>
  <si>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</si>
  <si>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</si>
  <si>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</si>
  <si>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</si>
  <si>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</si>
  <si>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</si>
  <si>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</si>
  <si>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</si>
  <si>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</si>
  <si>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</si>
  <si>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</si>
  <si>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</si>
  <si>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</si>
  <si>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WSP0301</t>
  </si>
  <si>
    <t>Site / Owner contact : Michael F. Geiger 360-534-0602 mike.geiger@wsp.wa.gov</t>
  </si>
  <si>
    <t>Circuits to be installed at the building telco  demarc.</t>
  </si>
  <si>
    <t>NO</t>
  </si>
  <si>
    <t>100M</t>
  </si>
  <si>
    <t>Must be 1600-byte MTU minimum - Copper Handoff</t>
  </si>
  <si>
    <t>WSP1201</t>
  </si>
  <si>
    <t>Site contact : Michael F. Geiger  360-534-0602 mike.geiger@wsp.wa.gov
Building Leased from DOT Contact person: David Yoon (DOT) YoonD@wsdot.wa.gov</t>
  </si>
  <si>
    <t>Must be 1600-byte MTU minimum- Copper Handoff</t>
  </si>
  <si>
    <t>WSP1902</t>
  </si>
  <si>
    <t>WSP0803</t>
  </si>
  <si>
    <t>WSP0802</t>
  </si>
  <si>
    <t>Site/Owner contact: Michael F. Geiger 360-534-0602 mike.geiger@wsp.wa.gov</t>
  </si>
  <si>
    <t>(WSP15 DX Scale House)                  Falling Springs Road                       Pomeroy, WA 99347
46°28’45.0”N, 117°37’51”W Landline: 509-843-1341</t>
  </si>
  <si>
    <t>Plymouth Scale house - 
I-82 WB Milepost 132
45°57’33.5”N, 119°20’28.24”W Landline: 509-734-7043</t>
  </si>
  <si>
    <t>I-90 WB Milepost 80 
Cle Elum WA, 98926
47°10’59.5”N, 121°01’40.5”W 
Landline: 509-674-9704</t>
  </si>
  <si>
    <t>I-5 NB Milepost 188
Silverlake WA 
47°54’5.0”N, 122°12’53.0”W  
Landline: 360-654-1280</t>
  </si>
  <si>
    <t>I5 SB Milepost 44
46°12’15.5”N, 122°53’34.5”W 
Landline: 360-577-2044</t>
  </si>
  <si>
    <t>WSP1704</t>
  </si>
  <si>
    <t>Fire Training Academy
50810 Grouse Ridge Road               North Bend, WA 98045-9174</t>
  </si>
  <si>
    <t>Site / Owner contact :             Michael F. Geiger 360- 534-0602 mike.geiger@wsp.wa.gov</t>
  </si>
  <si>
    <t>N/A</t>
  </si>
  <si>
    <t xml:space="preserve"> Evaluation Model for Solicitation Number N20-RFQ-036 Amendment 1</t>
  </si>
  <si>
    <t>EWH3201</t>
  </si>
  <si>
    <t>2316 W 1st Ave, Spokane, WA 99201-5906</t>
  </si>
  <si>
    <t xml:space="preserve">Francis Langston  509-363-5326 Owner Contact: Mark Webber  Mark.Webber@northwestmuseum.org </t>
  </si>
  <si>
    <t>Room P-104</t>
  </si>
  <si>
    <t>1000M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</si>
</sst>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50" zoomScaleNormal="50" workbookViewId="0">
      <selection activeCell="N6" sqref="N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53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29" t="s">
        <v>31</v>
      </c>
      <c r="C6" s="130" t="s">
        <v>45</v>
      </c>
      <c r="D6" s="110" t="s">
        <v>32</v>
      </c>
      <c r="E6" s="110" t="s">
        <v>33</v>
      </c>
      <c r="F6" s="110" t="s">
        <v>34</v>
      </c>
      <c r="G6" s="110">
        <v>250</v>
      </c>
      <c r="H6" s="111" t="s">
        <v>35</v>
      </c>
      <c r="I6" s="112">
        <v>10</v>
      </c>
      <c r="J6" s="113">
        <v>90</v>
      </c>
      <c r="K6" s="114" t="s">
        <v>36</v>
      </c>
      <c r="L6" s="10"/>
      <c r="M6" s="135"/>
      <c r="N6" s="107"/>
      <c r="O6" s="107"/>
      <c r="P6" s="132">
        <v>0</v>
      </c>
      <c r="Q6" s="133" t="s">
        <v>52</v>
      </c>
      <c r="R6" s="106"/>
      <c r="S6" s="53">
        <f t="shared" si="0"/>
        <v>250</v>
      </c>
      <c r="T6" s="31">
        <f t="shared" ref="T6:T22" si="4">24*O6+P6</f>
        <v>0</v>
      </c>
      <c r="U6" s="32">
        <f t="shared" si="2"/>
        <v>10</v>
      </c>
      <c r="V6" s="32">
        <f t="shared" si="3"/>
        <v>90</v>
      </c>
    </row>
    <row r="7" spans="1:22" ht="94.5" x14ac:dyDescent="0.25">
      <c r="A7" s="6">
        <v>3</v>
      </c>
      <c r="B7" s="131" t="s">
        <v>37</v>
      </c>
      <c r="C7" s="116" t="s">
        <v>44</v>
      </c>
      <c r="D7" s="116" t="s">
        <v>38</v>
      </c>
      <c r="E7" s="116" t="s">
        <v>33</v>
      </c>
      <c r="F7" s="117" t="s">
        <v>34</v>
      </c>
      <c r="G7" s="117">
        <v>250</v>
      </c>
      <c r="H7" s="118" t="s">
        <v>10</v>
      </c>
      <c r="I7" s="119">
        <v>10</v>
      </c>
      <c r="J7" s="120">
        <v>90</v>
      </c>
      <c r="K7" s="121" t="s">
        <v>39</v>
      </c>
      <c r="L7" s="10"/>
      <c r="M7" s="63"/>
      <c r="N7" s="64"/>
      <c r="O7" s="65"/>
      <c r="P7" s="65">
        <v>0</v>
      </c>
      <c r="Q7" s="71"/>
      <c r="R7" s="72"/>
      <c r="S7" s="54">
        <f t="shared" si="0"/>
        <v>250</v>
      </c>
      <c r="T7" s="31">
        <f t="shared" si="4"/>
        <v>0</v>
      </c>
      <c r="U7" s="32">
        <f t="shared" si="2"/>
        <v>10</v>
      </c>
      <c r="V7" s="32">
        <f t="shared" si="3"/>
        <v>90</v>
      </c>
    </row>
    <row r="8" spans="1:22" ht="63" x14ac:dyDescent="0.25">
      <c r="A8" s="6">
        <v>4</v>
      </c>
      <c r="B8" s="33" t="s">
        <v>40</v>
      </c>
      <c r="C8" s="122" t="s">
        <v>46</v>
      </c>
      <c r="D8" s="122" t="s">
        <v>32</v>
      </c>
      <c r="E8" s="122" t="s">
        <v>33</v>
      </c>
      <c r="F8" s="34" t="s">
        <v>34</v>
      </c>
      <c r="G8" s="34">
        <v>250</v>
      </c>
      <c r="H8" s="35" t="s">
        <v>35</v>
      </c>
      <c r="I8" s="39">
        <v>10</v>
      </c>
      <c r="J8" s="36">
        <v>90</v>
      </c>
      <c r="K8" s="37" t="s">
        <v>36</v>
      </c>
      <c r="L8" s="10"/>
      <c r="M8" s="51"/>
      <c r="N8" s="48"/>
      <c r="O8" s="49"/>
      <c r="P8" s="132">
        <v>0</v>
      </c>
      <c r="Q8" s="133" t="s">
        <v>52</v>
      </c>
      <c r="R8" s="73"/>
      <c r="S8" s="53">
        <f t="shared" si="0"/>
        <v>250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5" t="s">
        <v>41</v>
      </c>
      <c r="C9" s="117" t="s">
        <v>47</v>
      </c>
      <c r="D9" s="117" t="s">
        <v>32</v>
      </c>
      <c r="E9" s="117" t="s">
        <v>33</v>
      </c>
      <c r="F9" s="117" t="s">
        <v>34</v>
      </c>
      <c r="G9" s="117">
        <v>250</v>
      </c>
      <c r="H9" s="118" t="s">
        <v>35</v>
      </c>
      <c r="I9" s="119">
        <v>10</v>
      </c>
      <c r="J9" s="120">
        <v>90</v>
      </c>
      <c r="K9" s="121" t="s">
        <v>36</v>
      </c>
      <c r="L9" s="10"/>
      <c r="M9" s="91">
        <v>120</v>
      </c>
      <c r="N9" s="92" t="s">
        <v>12</v>
      </c>
      <c r="O9" s="93">
        <v>552</v>
      </c>
      <c r="P9" s="65">
        <v>0</v>
      </c>
      <c r="Q9" s="134" t="s">
        <v>52</v>
      </c>
      <c r="R9" s="74">
        <v>910</v>
      </c>
      <c r="S9" s="53">
        <f t="shared" si="0"/>
        <v>120</v>
      </c>
      <c r="T9" s="31">
        <f t="shared" si="4"/>
        <v>13248</v>
      </c>
      <c r="U9" s="32">
        <f t="shared" si="2"/>
        <v>10</v>
      </c>
      <c r="V9" s="32">
        <f t="shared" si="3"/>
        <v>90</v>
      </c>
    </row>
    <row r="10" spans="1:22" ht="47.25" x14ac:dyDescent="0.25">
      <c r="A10" s="6">
        <v>6</v>
      </c>
      <c r="B10" s="109" t="s">
        <v>42</v>
      </c>
      <c r="C10" s="110" t="s">
        <v>48</v>
      </c>
      <c r="D10" s="110" t="s">
        <v>43</v>
      </c>
      <c r="E10" s="110" t="s">
        <v>33</v>
      </c>
      <c r="F10" s="110" t="s">
        <v>34</v>
      </c>
      <c r="G10" s="110">
        <v>250</v>
      </c>
      <c r="H10" s="111" t="s">
        <v>35</v>
      </c>
      <c r="I10" s="112">
        <v>10</v>
      </c>
      <c r="J10" s="113">
        <v>90</v>
      </c>
      <c r="K10" s="114" t="s">
        <v>36</v>
      </c>
      <c r="L10" s="10"/>
      <c r="M10" s="51"/>
      <c r="N10" s="48"/>
      <c r="O10" s="49"/>
      <c r="P10" s="132">
        <v>0</v>
      </c>
      <c r="Q10" s="133" t="s">
        <v>52</v>
      </c>
      <c r="R10" s="73"/>
      <c r="S10" s="53">
        <f t="shared" si="0"/>
        <v>250</v>
      </c>
      <c r="T10" s="31">
        <f t="shared" si="4"/>
        <v>0</v>
      </c>
      <c r="U10" s="32">
        <f t="shared" si="2"/>
        <v>10</v>
      </c>
      <c r="V10" s="32">
        <f t="shared" si="3"/>
        <v>90</v>
      </c>
    </row>
    <row r="11" spans="1:22" ht="47.25" x14ac:dyDescent="0.25">
      <c r="A11" s="6">
        <v>7</v>
      </c>
      <c r="B11" s="123" t="s">
        <v>49</v>
      </c>
      <c r="C11" s="124" t="s">
        <v>50</v>
      </c>
      <c r="D11" s="124" t="s">
        <v>51</v>
      </c>
      <c r="E11" s="124" t="s">
        <v>33</v>
      </c>
      <c r="F11" s="124" t="s">
        <v>34</v>
      </c>
      <c r="G11" s="124">
        <v>250</v>
      </c>
      <c r="H11" s="125" t="s">
        <v>35</v>
      </c>
      <c r="I11" s="126">
        <v>10</v>
      </c>
      <c r="J11" s="127">
        <v>90</v>
      </c>
      <c r="K11" s="128" t="s">
        <v>36</v>
      </c>
      <c r="L11" s="10"/>
      <c r="M11" s="91"/>
      <c r="N11" s="92"/>
      <c r="O11" s="93"/>
      <c r="P11" s="65">
        <v>0</v>
      </c>
      <c r="Q11" s="134" t="s">
        <v>52</v>
      </c>
      <c r="R11" s="74"/>
      <c r="S11" s="53">
        <f t="shared" si="0"/>
        <v>250</v>
      </c>
      <c r="T11" s="31">
        <f t="shared" si="4"/>
        <v>0</v>
      </c>
      <c r="U11" s="32">
        <f t="shared" si="2"/>
        <v>10</v>
      </c>
      <c r="V11" s="32">
        <f t="shared" si="3"/>
        <v>90</v>
      </c>
    </row>
    <row r="12" spans="1:22" ht="51" customHeight="1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34</v>
      </c>
      <c r="G12" s="34">
        <v>250</v>
      </c>
      <c r="H12" s="35" t="s">
        <v>58</v>
      </c>
      <c r="I12" s="39">
        <v>10</v>
      </c>
      <c r="J12" s="36">
        <v>90</v>
      </c>
      <c r="K12" s="37"/>
      <c r="L12" s="10"/>
      <c r="M12" s="51"/>
      <c r="N12" s="48"/>
      <c r="O12" s="49"/>
      <c r="P12" s="132">
        <v>0</v>
      </c>
      <c r="Q12" s="56"/>
      <c r="R12" s="73"/>
      <c r="S12" s="53">
        <f t="shared" si="0"/>
        <v>250</v>
      </c>
      <c r="T12" s="31">
        <f t="shared" si="4"/>
        <v>0</v>
      </c>
      <c r="U12" s="32">
        <f t="shared" si="2"/>
        <v>10</v>
      </c>
      <c r="V12" s="32">
        <f t="shared" si="3"/>
        <v>90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2020-02-27T19:31:28Z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