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\Desktop\Waiting on Keith\"/>
    </mc:Choice>
  </mc:AlternateContent>
  <xr:revisionPtr revIDLastSave="0" documentId="13_ncr:1_{E90864D4-4D56-4737-BCEA-874026D60B39}" xr6:coauthVersionLast="45" xr6:coauthVersionMax="45" xr10:uidLastSave="{00000000-0000-0000-0000-000000000000}"/>
  <bookViews>
    <workbookView xWindow="-28890" yWindow="2130" windowWidth="27660" windowHeight="1138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5" i="4" l="1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<sst xmlns="http://schemas.openxmlformats.org/spreadsheetml/2006/main" count="109" uniqueCount="67">
  <si>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</si>
  <si>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</si>
  <si>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</si>
  <si>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</si>
  <si>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</si>
  <si>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</si>
  <si>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</si>
  <si>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</si>
  <si>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</si>
  <si>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</si>
  <si>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</si>
  <si>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</si>
  <si>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</si>
  <si>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</si>
  <si>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</si>
  <si>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</si>
  <si>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</si>
  <si>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</si>
  <si>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</si>
  <si>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</si>
  <si>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</si>
  <si>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</si>
  <si>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</si>
  <si>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</si>
  <si>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</si>
  <si>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</si>
  <si>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</si>
  <si>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</si>
  <si>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</si>
  <si>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</si>
  <si>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</si>
  <si>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VE-UNG3901</t>
  </si>
  <si>
    <t xml:space="preserve">Per site map </t>
  </si>
  <si>
    <t>100M</t>
  </si>
  <si>
    <t xml:space="preserve">This is a multi-port / multi-vlan request.
1) Vendor to deliver 2 unoccupied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</t>
  </si>
  <si>
    <t>PE-UNG3901</t>
  </si>
  <si>
    <t>1250 W. Alder Street                  Union Gap, WA. 98903-0009</t>
  </si>
  <si>
    <t>1250 W. Alder Street                   Union Gap, WA. 98903-0009</t>
  </si>
  <si>
    <t>John Smith 360-407-7228  john.smith@ecy.wa.gov            Bldg contact: Fran Huntington            360-407-7028 fran.huntington@ecy.wa.gov</t>
  </si>
  <si>
    <t>John Smith 360-407-7228  john.smith@ecy.wa.gov               Bldg contact: Fran Huntington               360-407-7028 fran.huntington@ecy.wa.gov</t>
  </si>
  <si>
    <t>N/A</t>
  </si>
  <si>
    <t>Evaluation  Model for Solicitation Number N20-RFQ-043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</si>
  <si>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</si>
  <si>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</si>
  <si>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</si>
  <si>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</si>
  <si>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PE-RCL0301/DSHS2025</t>
  </si>
  <si>
    <t>1661 Fowler St                       Richland, WA 99352-4700</t>
  </si>
  <si>
    <t>Scott Mueggler                             509-585-3163     Mueggfs@dshs.wa.gov</t>
  </si>
  <si>
    <t>Circuit/vendor NID must be terminated at DSHS LAN Room, Bldg 1661.  Circuit handoff to be located no further than 10 feet of DSHS Router.</t>
  </si>
  <si>
    <t>NO</t>
  </si>
  <si>
    <t>200M</t>
  </si>
  <si>
    <t xml:space="preserve">***Circuit/vendor NID must be terminated at DSHS LAN Room*** </t>
  </si>
  <si>
    <t>VE-RCL0301/DSHS2025</t>
  </si>
  <si>
    <t xml:space="preserve">200M 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</si>
  <si>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***Circuit/vendor NID must be terminated at DSHS LAN Room*** </t>
  </si>
  <si>
    <t>1000M (1G)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</si>
  <si>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***Circuit/vendor NID must be terminated at DSHS LAN Room*** </t>
  </si>
  <si>
    <t>VE-ELL1902</t>
  </si>
  <si>
    <t>1130 W University Way
Ellensburg, WA 98926-2328</t>
  </si>
  <si>
    <t>Nikki Derringer
360-902-2581
Brandon Seibel
360-902-2310</t>
  </si>
  <si>
    <t>Demarc needs to be next to network gear in the rack in the room, or extended to that location shown on site map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</si>
  <si>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</si>
  <si>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PE-ELL1902</t>
  </si>
  <si>
    <t>No Bid</t>
  </si>
  <si>
    <t>Fixed Wireless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</si>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</sst>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3" zoomScaleNormal="100" workbookViewId="0">
      <selection activeCell="P13" sqref="P13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41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215.45" customHeight="1" x14ac:dyDescent="0.25">
      <c r="A6" s="6">
        <v>2</v>
      </c>
      <c r="B6" s="109" t="s">
        <v>31</v>
      </c>
      <c r="C6" s="110" t="s">
        <v>36</v>
      </c>
      <c r="D6" s="110" t="s">
        <v>38</v>
      </c>
      <c r="E6" s="110" t="s">
        <v>32</v>
      </c>
      <c r="F6" s="110" t="s">
        <v>9</v>
      </c>
      <c r="G6" s="110">
        <v>150</v>
      </c>
      <c r="H6" s="111" t="s">
        <v>33</v>
      </c>
      <c r="I6" s="112">
        <v>5</v>
      </c>
      <c r="J6" s="113">
        <v>95</v>
      </c>
      <c r="K6" s="114" t="s">
        <v>34</v>
      </c>
      <c r="L6" s="10"/>
      <c r="M6" s="129" t="s">
        <v>66</v>
      </c>
      <c r="N6" s="107"/>
      <c r="O6" s="107"/>
      <c r="P6" s="108">
        <v>0</v>
      </c>
      <c r="Q6" s="130" t="s">
        <v>40</v>
      </c>
      <c r="R6" s="106"/>
      <c r="S6" s="53" t="str">
        <f t="shared" si="0"/>
        <v>no bid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5" t="s">
        <v>35</v>
      </c>
      <c r="C7" s="116" t="s">
        <v>37</v>
      </c>
      <c r="D7" s="116" t="s">
        <v>39</v>
      </c>
      <c r="E7" s="116" t="s">
        <v>32</v>
      </c>
      <c r="F7" s="117" t="s">
        <v>9</v>
      </c>
      <c r="G7" s="117">
        <v>150</v>
      </c>
      <c r="H7" s="118" t="s">
        <v>33</v>
      </c>
      <c r="I7" s="119">
        <v>5</v>
      </c>
      <c r="J7" s="120">
        <v>95</v>
      </c>
      <c r="K7" s="121"/>
      <c r="L7" s="10"/>
      <c r="M7" s="63" t="s">
        <v>66</v>
      </c>
      <c r="N7" s="64"/>
      <c r="O7" s="65"/>
      <c r="P7" s="65">
        <v>0</v>
      </c>
      <c r="Q7" s="131" t="s">
        <v>40</v>
      </c>
      <c r="R7" s="71"/>
      <c r="S7" s="54" t="str">
        <f t="shared" si="0"/>
        <v>no bid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42</v>
      </c>
      <c r="C8" s="110" t="s">
        <v>43</v>
      </c>
      <c r="D8" s="110" t="s">
        <v>44</v>
      </c>
      <c r="E8" s="110" t="s">
        <v>45</v>
      </c>
      <c r="F8" s="110" t="s">
        <v>9</v>
      </c>
      <c r="G8" s="110">
        <v>200</v>
      </c>
      <c r="H8" s="111" t="s">
        <v>10</v>
      </c>
      <c r="I8" s="112">
        <v>10</v>
      </c>
      <c r="J8" s="113">
        <v>90</v>
      </c>
      <c r="K8" s="114"/>
      <c r="L8" s="10"/>
      <c r="M8" s="129" t="s">
        <v>64</v>
      </c>
      <c r="N8" s="107"/>
      <c r="O8" s="107"/>
      <c r="P8" s="108">
        <v>0</v>
      </c>
      <c r="Q8" s="132"/>
      <c r="R8" s="106"/>
      <c r="S8" s="53" t="str">
        <f t="shared" si="0"/>
        <v>No Bid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46</v>
      </c>
      <c r="C9" s="116" t="s">
        <v>47</v>
      </c>
      <c r="D9" s="116" t="s">
        <v>48</v>
      </c>
      <c r="E9" s="116" t="s">
        <v>49</v>
      </c>
      <c r="F9" s="117" t="s">
        <v>50</v>
      </c>
      <c r="G9" s="117">
        <v>150</v>
      </c>
      <c r="H9" s="118" t="s">
        <v>51</v>
      </c>
      <c r="I9" s="119">
        <v>5</v>
      </c>
      <c r="J9" s="120">
        <v>95</v>
      </c>
      <c r="K9" s="121" t="s">
        <v>52</v>
      </c>
      <c r="L9" s="10"/>
      <c r="M9" s="63">
        <v>60</v>
      </c>
      <c r="N9" s="64" t="s">
        <v>65</v>
      </c>
      <c r="O9" s="65">
        <v>849.99</v>
      </c>
      <c r="P9" s="65">
        <v>12.34</v>
      </c>
      <c r="Q9" s="133">
        <v>699.99</v>
      </c>
      <c r="R9" s="71"/>
      <c r="S9" s="54">
        <f t="shared" si="0"/>
        <v>60</v>
      </c>
      <c r="T9" s="31">
        <f t="shared" si="4"/>
        <v>20412.100000000002</v>
      </c>
      <c r="U9" s="32">
        <f t="shared" si="2"/>
        <v>5</v>
      </c>
      <c r="V9" s="32">
        <f t="shared" si="3"/>
        <v>95</v>
      </c>
    </row>
    <row r="10" spans="1:22" ht="243" customHeight="1" x14ac:dyDescent="0.25">
      <c r="A10" s="6">
        <v>6</v>
      </c>
      <c r="B10" s="33" t="s">
        <v>53</v>
      </c>
      <c r="C10" s="122" t="s">
        <v>47</v>
      </c>
      <c r="D10" s="122" t="s">
        <v>48</v>
      </c>
      <c r="E10" s="122" t="s">
        <v>49</v>
      </c>
      <c r="F10" s="34" t="s">
        <v>50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51">
        <v>60</v>
      </c>
      <c r="N10" s="48" t="s">
        <v>65</v>
      </c>
      <c r="O10" s="49">
        <v>849.99</v>
      </c>
      <c r="P10" s="108">
        <v>12.34</v>
      </c>
      <c r="Q10" s="56">
        <v>699.99</v>
      </c>
      <c r="R10" s="72"/>
      <c r="S10" s="53">
        <f t="shared" si="0"/>
        <v>60</v>
      </c>
      <c r="T10" s="31">
        <f t="shared" si="4"/>
        <v>20412.100000000002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15" t="s">
        <v>46</v>
      </c>
      <c r="C11" s="116" t="s">
        <v>47</v>
      </c>
      <c r="D11" s="116" t="s">
        <v>48</v>
      </c>
      <c r="E11" s="116" t="s">
        <v>49</v>
      </c>
      <c r="F11" s="117" t="s">
        <v>50</v>
      </c>
      <c r="G11" s="117">
        <v>150</v>
      </c>
      <c r="H11" s="118" t="s">
        <v>56</v>
      </c>
      <c r="I11" s="119">
        <v>5</v>
      </c>
      <c r="J11" s="120">
        <v>95</v>
      </c>
      <c r="K11" s="121" t="s">
        <v>52</v>
      </c>
      <c r="L11" s="10"/>
      <c r="M11" s="91">
        <v>120</v>
      </c>
      <c r="N11" s="92" t="s">
        <v>65</v>
      </c>
      <c r="O11" s="93">
        <v>1249</v>
      </c>
      <c r="P11" s="65">
        <v>4999</v>
      </c>
      <c r="Q11" s="55">
        <v>699</v>
      </c>
      <c r="R11" s="134" t="s">
        <v>40</v>
      </c>
      <c r="S11" s="53">
        <f t="shared" si="0"/>
        <v>120</v>
      </c>
      <c r="T11" s="31">
        <f t="shared" si="4"/>
        <v>34975</v>
      </c>
      <c r="U11" s="32">
        <f t="shared" si="2"/>
        <v>5</v>
      </c>
      <c r="V11" s="32">
        <f t="shared" si="3"/>
        <v>95</v>
      </c>
    </row>
    <row r="12" spans="1:22" ht="243.6" customHeight="1" x14ac:dyDescent="0.25">
      <c r="A12" s="6">
        <v>8</v>
      </c>
      <c r="B12" s="109" t="s">
        <v>53</v>
      </c>
      <c r="C12" s="110" t="s">
        <v>47</v>
      </c>
      <c r="D12" s="110" t="s">
        <v>48</v>
      </c>
      <c r="E12" s="110" t="s">
        <v>49</v>
      </c>
      <c r="F12" s="110" t="s">
        <v>50</v>
      </c>
      <c r="G12" s="110">
        <v>150</v>
      </c>
      <c r="H12" s="111" t="s">
        <v>56</v>
      </c>
      <c r="I12" s="112">
        <v>5</v>
      </c>
      <c r="J12" s="113">
        <v>95</v>
      </c>
      <c r="K12" s="114" t="s">
        <v>57</v>
      </c>
      <c r="L12" s="10"/>
      <c r="M12" s="51">
        <v>120</v>
      </c>
      <c r="N12" s="48" t="s">
        <v>65</v>
      </c>
      <c r="O12" s="49">
        <v>1249</v>
      </c>
      <c r="P12" s="108">
        <v>4999</v>
      </c>
      <c r="Q12" s="74">
        <v>699</v>
      </c>
      <c r="R12" s="135" t="s">
        <v>40</v>
      </c>
      <c r="S12" s="53">
        <f t="shared" si="0"/>
        <v>120</v>
      </c>
      <c r="T12" s="31">
        <f t="shared" si="4"/>
        <v>34975</v>
      </c>
      <c r="U12" s="32">
        <f t="shared" si="2"/>
        <v>5</v>
      </c>
      <c r="V12" s="32">
        <f t="shared" si="3"/>
        <v>95</v>
      </c>
    </row>
    <row r="13" spans="1:22" ht="213.6" customHeight="1" x14ac:dyDescent="0.25">
      <c r="A13" s="6">
        <v>9</v>
      </c>
      <c r="B13" s="123" t="s">
        <v>58</v>
      </c>
      <c r="C13" s="124" t="s">
        <v>59</v>
      </c>
      <c r="D13" s="124" t="s">
        <v>60</v>
      </c>
      <c r="E13" s="124" t="s">
        <v>61</v>
      </c>
      <c r="F13" s="124" t="s">
        <v>9</v>
      </c>
      <c r="G13" s="124">
        <v>150</v>
      </c>
      <c r="H13" s="125" t="s">
        <v>56</v>
      </c>
      <c r="I13" s="126">
        <v>5</v>
      </c>
      <c r="J13" s="127">
        <v>95</v>
      </c>
      <c r="K13" s="128" t="s">
        <v>62</v>
      </c>
      <c r="L13" s="10"/>
      <c r="M13" s="91">
        <v>120</v>
      </c>
      <c r="N13" s="92" t="s">
        <v>65</v>
      </c>
      <c r="O13" s="93">
        <v>1495</v>
      </c>
      <c r="P13" s="65">
        <v>6500</v>
      </c>
      <c r="Q13" s="75">
        <v>649</v>
      </c>
      <c r="R13" s="134" t="s">
        <v>40</v>
      </c>
      <c r="S13" s="53">
        <f t="shared" si="0"/>
        <v>120</v>
      </c>
      <c r="T13" s="31">
        <f t="shared" si="4"/>
        <v>42380</v>
      </c>
      <c r="U13" s="32">
        <f t="shared" si="2"/>
        <v>5</v>
      </c>
      <c r="V13" s="32">
        <f t="shared" si="3"/>
        <v>95</v>
      </c>
    </row>
    <row r="14" spans="1:22" ht="78.75" x14ac:dyDescent="0.25">
      <c r="A14" s="6">
        <v>10</v>
      </c>
      <c r="B14" s="33" t="s">
        <v>63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56</v>
      </c>
      <c r="I14" s="39">
        <v>5</v>
      </c>
      <c r="J14" s="36">
        <v>95</v>
      </c>
      <c r="K14" s="37"/>
      <c r="L14" s="10"/>
      <c r="M14" s="51">
        <v>120</v>
      </c>
      <c r="N14" s="48" t="s">
        <v>65</v>
      </c>
      <c r="O14" s="49">
        <v>1495</v>
      </c>
      <c r="P14" s="108">
        <v>6500</v>
      </c>
      <c r="Q14" s="56">
        <v>649</v>
      </c>
      <c r="R14" s="135" t="s">
        <v>40</v>
      </c>
      <c r="S14" s="53">
        <f t="shared" si="0"/>
        <v>120</v>
      </c>
      <c r="T14" s="31">
        <f t="shared" si="4"/>
        <v>42380</v>
      </c>
      <c r="U14" s="32">
        <f t="shared" si="2"/>
        <v>5</v>
      </c>
      <c r="V14" s="32">
        <f t="shared" si="3"/>
        <v>95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5:S33">
    <cfRule type="expression" dxfId="1" priority="273">
      <formula>M5&gt;G5</formula>
    </cfRule>
    <cfRule type="expression" priority="274">
      <formula>$M$5&gt;$G$5</formula>
    </cfRule>
  </conditionalFormatting>
  <conditionalFormatting sqref="S8:S14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 Falcone</cp:lastModifiedBy>
  <cp:lastPrinted>2019-03-13T19:29:04Z</cp:lastPrinted>
  <dcterms:created xsi:type="dcterms:W3CDTF">2017-01-24T17:19:42Z</dcterms:created>
  <dcterms:modified xsi:type="dcterms:W3CDTF">2020-04-02T16:40:51Z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