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C:\Users\kdhill200\Documents\RFQ\"/>
    </mc:Choice>
  </mc:AlternateContent>
  <xr:revisionPtr revIDLastSave="0" documentId="13_ncr:1_{897AA7F6-1A00-4212-AF81-F8F33EC44F7A}" xr6:coauthVersionLast="45" xr6:coauthVersionMax="45" xr10:uidLastSave="{00000000-0000-0000-0000-000000000000}"/>
  <bookViews>
    <workbookView xWindow="-110" yWindow="-110" windowWidth="19420" windowHeight="1042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32" i="4" l="1"/>
  <c r="T32" i="4"/>
  <c r="U32" i="4"/>
  <c r="V32" i="4"/>
  <c r="S33" i="4" l="1"/>
  <c r="T33" i="4"/>
  <c r="U33" i="4"/>
  <c r="V33"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<sst xmlns="http://schemas.openxmlformats.org/spreadsheetml/2006/main" count="143" uniqueCount="76">
  <si>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</si>
  <si>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</si>
  <si>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</si>
  <si>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</si>
  <si>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</si>
  <si>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</si>
  <si>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</si>
  <si>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</si>
  <si>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</si>
  <si>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</si>
  <si>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</si>
  <si>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</si>
  <si>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</si>
  <si>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</si>
  <si>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</si>
  <si>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</si>
  <si>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</si>
  <si>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</si>
  <si>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</si>
  <si>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</si>
  <si>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</si>
  <si>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</si>
  <si>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</si>
  <si>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</si>
  <si>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</si>
  <si>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</si>
  <si>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</si>
  <si>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</si>
  <si>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</si>
  <si>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</si>
  <si>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</si>
  <si>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DOCGHB1</t>
  </si>
  <si>
    <t>Kevin Duffy
253-858-4627
kevin.duffy@doc1.wa.gov</t>
  </si>
  <si>
    <t>Y building</t>
  </si>
  <si>
    <t>This is a redundant / diverse circuit for this site, to support high availability. Existing circuit is provided by Comcast. Proposed solution must not utilize Comcast.</t>
  </si>
  <si>
    <t>Washington Corrections Center for Women (WCCW)
9601 Bujacich Rd NW,
Gig Harbor, WA  983328300</t>
  </si>
  <si>
    <t>WSP0302</t>
  </si>
  <si>
    <t>143302 E Law Lane
Kennewick, WA 99337-2001</t>
  </si>
  <si>
    <t>David Smith
360-534-0696
david.smith@wsp.wa.gov</t>
  </si>
  <si>
    <t>Circuits to be installed at the building telco demarc. Vendor to extend demarc to WSP router location.</t>
  </si>
  <si>
    <t>NO</t>
  </si>
  <si>
    <t>WSP2102</t>
  </si>
  <si>
    <t>850 NW Louisiana Ave.
Chehalis WA, 98532-1319</t>
  </si>
  <si>
    <t>100M</t>
  </si>
  <si>
    <t>WSP3103</t>
  </si>
  <si>
    <t>16778 146th St. SE
Monroe WA, 98272-2938</t>
  </si>
  <si>
    <t>WSP3404</t>
  </si>
  <si>
    <t>222 Tumwater Blvd.
Olympia, WA 98512</t>
  </si>
  <si>
    <t>David Smith
360-534-0696
david.smith@wsp.wa.gov
Property Owner:
Clarita Mattox
360-528-8070
360-239-7052
claritam@portolympia.com</t>
  </si>
  <si>
    <t>WSP1401</t>
  </si>
  <si>
    <t>3111 Pacific Ave.
Hoquiam, WA 98550-4222</t>
  </si>
  <si>
    <t>WSP3405</t>
  </si>
  <si>
    <t>8543 Armstrong Road SW
Olympia, WA 98512</t>
  </si>
  <si>
    <t>WSP0101</t>
  </si>
  <si>
    <t>1563 E. Gun Club Rd.
Ritzville, WA 99169-9661</t>
  </si>
  <si>
    <t>WSP1704</t>
  </si>
  <si>
    <t>2203 Airport Way S.
Seattle, WA 98134-2048</t>
  </si>
  <si>
    <t>David Smith
360-534-0696
david.smith@wsp.wa.gov
Property Owner:
Nancy Stachey
206-684-0690
206-402-9417 
Nancy.stachey@seattle.gov</t>
  </si>
  <si>
    <t>WSP2301</t>
  </si>
  <si>
    <t>629 W. Dayton Airport Road
Shelton, WA 98584-8945</t>
  </si>
  <si>
    <t>WSP3601</t>
  </si>
  <si>
    <t>406 Wellington
Walla Walla, WA 99362-2252</t>
  </si>
  <si>
    <t xml:space="preserve">LTE-PORTLAND </t>
  </si>
  <si>
    <t>707 SW WASHINGTON ST PORTLAND OR 97205-3522</t>
  </si>
  <si>
    <t>Tim Belt
timothy.c.belt@verizon.com
916-508-0790</t>
  </si>
  <si>
    <t>5th floor Meet Me Room  LCON will arrange access</t>
  </si>
  <si>
    <t>1000M (1G)</t>
  </si>
  <si>
    <t>Must be 1600-byte MTU minimum.  Site contact must informed of any engineering/installation requirements.</t>
  </si>
  <si>
    <t>Must be 1600-byte MTU minimum.  Site contact must informed of any engineering/installation requirements. All construction must be prior approved by building owner (City of Seattle)</t>
  </si>
  <si>
    <t>Must be 1600-byte MTU minimum.  Site contact must informed of any engineering/installation requirements. All construction must be prior approved by building owner (Port of Olympia)</t>
  </si>
  <si>
    <t>Must be 1600-byte MTU minimum.  Site contact must informed of any engineering/installation requirements. All construction must be prior approved by building owner (Sterling Realty Organization)</t>
  </si>
  <si>
    <t>David Smith
360-534-0696
david.smith@wsp.wa.gov
Property Owner:
Nick
425-455-8100
nick@sterlingrealty.com</t>
  </si>
  <si>
    <t>This will be a point to point connection between Quincy data center and the Portland location - LCON in Portland will direct drop off location - In Quincy (Sabey data center) 2200 M Street NE - Quincy, WA 98848 - deliver to Building C-in MMR#2 (Meet me Room #2), Tag connection with Circuit ID and send location information (rack, elevation etc.) in completion notice  Both ends are to be Single mode fiber. This circuit is to be able to carry multiple VLANs across the connection.</t>
  </si>
  <si>
    <t>Evaluation  Model for Solicitation Number N21-RFQ-001</t>
  </si>
  <si>
    <t>No bid</t>
  </si>
  <si>
    <t>no bid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</si>
</sst>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1">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41" xfId="45" applyBorder="1">
      <alignment horizontal="lef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0" borderId="9" xfId="0" applyFont="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39" borderId="36" xfId="47">
      <alignment horizontal="left" vertical="top" wrapText="1"/>
    </xf>
    <xf numFmtId="7" fontId="2" fillId="39" borderId="43" xfId="47" applyBorder="1">
      <alignment horizontal="left" vertical="top" wrapText="1"/>
    </xf>
    <xf numFmtId="7" fontId="2" fillId="40" borderId="43" xfId="44" applyBorder="1">
      <alignment horizontal="left" vertical="top" wrapText="1"/>
    </xf>
    <xf numFmtId="7" fontId="2" fillId="40" borderId="42"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C11" zoomScale="50" zoomScaleNormal="50" workbookViewId="0">
      <selection activeCell="Q17" sqref="Q17"/>
    </sheetView>
  </sheetViews>
  <sheetFormatPr defaultColWidth="8.90625" defaultRowHeight="15.5" x14ac:dyDescent="0.35"/>
  <cols>
    <col min="1" max="1" width="4.453125" style="1" bestFit="1" customWidth="1"/>
    <col min="2" max="2" width="26.08984375" style="2" customWidth="1"/>
    <col min="3" max="3" width="35.08984375" style="2" customWidth="1"/>
    <col min="4" max="4" width="32.90625" style="2" customWidth="1"/>
    <col min="5" max="5" width="42.453125" style="2" customWidth="1"/>
    <col min="6" max="6" width="10.08984375" style="2" customWidth="1"/>
    <col min="7" max="7" width="12.36328125" style="2" customWidth="1"/>
    <col min="8" max="8" width="13.36328125" style="2" customWidth="1"/>
    <col min="9" max="10" width="11.453125" style="2" customWidth="1"/>
    <col min="11" max="11" width="51" style="2" customWidth="1"/>
    <col min="12" max="12" width="3.6328125" style="1" customWidth="1"/>
    <col min="13" max="14" width="21" style="3" customWidth="1"/>
    <col min="15" max="16" width="12.08984375" style="4" customWidth="1"/>
    <col min="17" max="18" width="13" style="4" customWidth="1"/>
    <col min="19" max="19" width="9.453125" style="38" customWidth="1"/>
    <col min="20" max="20" width="11.90625" style="38" customWidth="1"/>
    <col min="21" max="21" width="9.453125" style="2" customWidth="1"/>
    <col min="22" max="16384" width="8.90625" style="2"/>
  </cols>
  <sheetData>
    <row r="1" spans="1:22" ht="26.4" customHeight="1" thickBot="1" x14ac:dyDescent="0.4">
      <c r="A1" s="131" t="s">
        <v>73</v>
      </c>
      <c r="B1" s="131"/>
      <c r="C1" s="131"/>
      <c r="D1" s="131"/>
      <c r="E1" s="131"/>
      <c r="F1" s="131"/>
      <c r="G1" s="131"/>
      <c r="H1" s="131"/>
      <c r="I1" s="131"/>
      <c r="J1" s="131"/>
      <c r="K1" s="131"/>
      <c r="S1" s="5"/>
      <c r="T1" s="5"/>
    </row>
    <row r="2" spans="1:22" ht="25.25" customHeight="1" thickBot="1" x14ac:dyDescent="0.4">
      <c r="A2" s="6"/>
      <c r="B2" s="7" t="s">
        <v>1</v>
      </c>
      <c r="C2" s="8"/>
      <c r="D2" s="8"/>
      <c r="E2" s="8"/>
      <c r="F2" s="8"/>
      <c r="G2" s="8"/>
      <c r="H2" s="8"/>
      <c r="I2" s="8"/>
      <c r="J2" s="8"/>
      <c r="K2" s="9"/>
      <c r="L2" s="10"/>
      <c r="M2" s="132" t="s">
        <v>30</v>
      </c>
      <c r="N2" s="133"/>
      <c r="O2" s="133"/>
      <c r="P2" s="133"/>
      <c r="Q2" s="78"/>
      <c r="R2" s="82"/>
      <c r="S2" s="11"/>
      <c r="T2" s="11"/>
    </row>
    <row r="3" spans="1:22" s="17" customFormat="1" ht="50.4" customHeight="1" thickBot="1" x14ac:dyDescent="0.4">
      <c r="A3" s="12"/>
      <c r="B3" s="13"/>
      <c r="C3" s="14"/>
      <c r="D3" s="14"/>
      <c r="E3" s="14"/>
      <c r="F3" s="14"/>
      <c r="G3" s="14"/>
      <c r="H3" s="14"/>
      <c r="I3" s="138" t="s">
        <v>15</v>
      </c>
      <c r="J3" s="139"/>
      <c r="K3" s="15"/>
      <c r="L3" s="16"/>
      <c r="M3" s="134"/>
      <c r="N3" s="135"/>
      <c r="O3" s="135"/>
      <c r="P3" s="135"/>
      <c r="Q3" s="136" t="s">
        <v>28</v>
      </c>
      <c r="R3" s="137"/>
      <c r="S3" s="140" t="s">
        <v>21</v>
      </c>
      <c r="T3" s="140"/>
      <c r="U3" s="140"/>
      <c r="V3" s="140"/>
    </row>
    <row r="4" spans="1:22" s="17" customFormat="1" ht="78" thickBot="1" x14ac:dyDescent="0.4">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35">
      <c r="A5" s="6">
        <v>1</v>
      </c>
      <c r="B5" s="57" t="s">
        <v>6</v>
      </c>
      <c r="C5" s="58" t="s">
        <v>7</v>
      </c>
      <c r="D5" s="58" t="s">
        <v>8</v>
      </c>
      <c r="E5" s="58" t="s">
        <v>0</v>
      </c>
      <c r="F5" s="58" t="s">
        <v>9</v>
      </c>
      <c r="G5" s="58">
        <v>120</v>
      </c>
      <c r="H5" s="59" t="s">
        <v>10</v>
      </c>
      <c r="I5" s="60">
        <v>10</v>
      </c>
      <c r="J5" s="61">
        <v>90</v>
      </c>
      <c r="K5" s="62" t="s">
        <v>13</v>
      </c>
      <c r="L5" s="10"/>
      <c r="M5" s="66">
        <v>20</v>
      </c>
      <c r="N5" s="67" t="s">
        <v>12</v>
      </c>
      <c r="O5" s="68">
        <v>500</v>
      </c>
      <c r="P5" s="68">
        <v>1000</v>
      </c>
      <c r="Q5" s="69">
        <v>1000</v>
      </c>
      <c r="R5" s="70">
        <v>1800</v>
      </c>
      <c r="S5" s="28">
        <f t="shared" ref="S5:S22" si="0">IF(ISBLANK(M5),G5,M5)</f>
        <v>20</v>
      </c>
      <c r="T5" s="29">
        <f t="shared" ref="T5" si="1">24*O5+P5</f>
        <v>13000</v>
      </c>
      <c r="U5" s="30">
        <f t="shared" ref="U5:U22" si="2">I5</f>
        <v>10</v>
      </c>
      <c r="V5" s="30">
        <f t="shared" ref="V5:V22" si="3">J5</f>
        <v>90</v>
      </c>
    </row>
    <row r="6" spans="1:22" ht="46.5" x14ac:dyDescent="0.35">
      <c r="A6" s="6">
        <v>2</v>
      </c>
      <c r="B6" s="106" t="s">
        <v>36</v>
      </c>
      <c r="C6" s="107" t="s">
        <v>37</v>
      </c>
      <c r="D6" s="107" t="s">
        <v>38</v>
      </c>
      <c r="E6" s="107" t="s">
        <v>39</v>
      </c>
      <c r="F6" s="107" t="s">
        <v>40</v>
      </c>
      <c r="G6" s="107">
        <v>120</v>
      </c>
      <c r="H6" s="108" t="s">
        <v>66</v>
      </c>
      <c r="I6" s="109">
        <v>5</v>
      </c>
      <c r="J6" s="110">
        <v>95</v>
      </c>
      <c r="K6" s="111" t="s">
        <v>67</v>
      </c>
      <c r="L6" s="10"/>
      <c r="M6" s="119" t="s">
        <v>74</v>
      </c>
      <c r="N6" s="119" t="s">
        <v>74</v>
      </c>
      <c r="O6" s="119" t="s">
        <v>74</v>
      </c>
      <c r="P6" s="105">
        <v>0</v>
      </c>
      <c r="Q6" s="104"/>
      <c r="R6" s="128"/>
      <c r="S6" s="37" t="str">
        <f t="shared" si="0"/>
        <v>No bid</v>
      </c>
      <c r="T6" s="31" t="e">
        <f t="shared" ref="T6:T22" si="4">24*O6+P6</f>
        <v>#VALUE!</v>
      </c>
      <c r="U6" s="32">
        <f t="shared" si="2"/>
        <v>5</v>
      </c>
      <c r="V6" s="32">
        <f t="shared" si="3"/>
        <v>95</v>
      </c>
    </row>
    <row r="7" spans="1:22" ht="46.5" x14ac:dyDescent="0.35">
      <c r="A7" s="6">
        <v>3</v>
      </c>
      <c r="B7" s="120" t="s">
        <v>41</v>
      </c>
      <c r="C7" s="121" t="s">
        <v>42</v>
      </c>
      <c r="D7" s="121" t="s">
        <v>38</v>
      </c>
      <c r="E7" s="121" t="s">
        <v>39</v>
      </c>
      <c r="F7" s="122" t="s">
        <v>40</v>
      </c>
      <c r="G7" s="122">
        <v>150</v>
      </c>
      <c r="H7" s="123" t="s">
        <v>43</v>
      </c>
      <c r="I7" s="124">
        <v>5</v>
      </c>
      <c r="J7" s="125">
        <v>95</v>
      </c>
      <c r="K7" s="126" t="s">
        <v>67</v>
      </c>
      <c r="L7" s="10"/>
      <c r="M7" s="63" t="s">
        <v>74</v>
      </c>
      <c r="N7" s="63" t="s">
        <v>74</v>
      </c>
      <c r="O7" s="63" t="s">
        <v>74</v>
      </c>
      <c r="P7" s="65">
        <v>0</v>
      </c>
      <c r="Q7" s="130"/>
      <c r="R7" s="71"/>
      <c r="S7" s="54" t="str">
        <f t="shared" si="0"/>
        <v>No bid</v>
      </c>
      <c r="T7" s="31" t="e">
        <f t="shared" si="4"/>
        <v>#VALUE!</v>
      </c>
      <c r="U7" s="32">
        <f t="shared" si="2"/>
        <v>5</v>
      </c>
      <c r="V7" s="32">
        <f t="shared" si="3"/>
        <v>95</v>
      </c>
    </row>
    <row r="8" spans="1:22" ht="108.5" x14ac:dyDescent="0.35">
      <c r="A8" s="6">
        <v>4</v>
      </c>
      <c r="B8" s="33" t="s">
        <v>44</v>
      </c>
      <c r="C8" s="112" t="s">
        <v>45</v>
      </c>
      <c r="D8" s="112" t="s">
        <v>71</v>
      </c>
      <c r="E8" s="112" t="s">
        <v>39</v>
      </c>
      <c r="F8" s="34" t="s">
        <v>40</v>
      </c>
      <c r="G8" s="34">
        <v>150</v>
      </c>
      <c r="H8" s="35" t="s">
        <v>43</v>
      </c>
      <c r="I8" s="39">
        <v>5</v>
      </c>
      <c r="J8" s="36">
        <v>95</v>
      </c>
      <c r="K8" s="37" t="s">
        <v>70</v>
      </c>
      <c r="L8" s="10"/>
      <c r="M8" s="51">
        <v>150</v>
      </c>
      <c r="N8" s="48" t="s">
        <v>12</v>
      </c>
      <c r="O8" s="49">
        <v>1215</v>
      </c>
      <c r="P8" s="105">
        <v>2500</v>
      </c>
      <c r="Q8" s="127"/>
      <c r="R8" s="72">
        <v>1800</v>
      </c>
      <c r="S8" s="53">
        <f t="shared" si="0"/>
        <v>150</v>
      </c>
      <c r="T8" s="31">
        <f t="shared" si="4"/>
        <v>31660</v>
      </c>
      <c r="U8" s="32">
        <f t="shared" si="2"/>
        <v>5</v>
      </c>
      <c r="V8" s="32">
        <f t="shared" si="3"/>
        <v>95</v>
      </c>
    </row>
    <row r="9" spans="1:22" ht="124" x14ac:dyDescent="0.35">
      <c r="A9" s="6">
        <v>5</v>
      </c>
      <c r="B9" s="120" t="s">
        <v>46</v>
      </c>
      <c r="C9" s="121" t="s">
        <v>47</v>
      </c>
      <c r="D9" s="121" t="s">
        <v>48</v>
      </c>
      <c r="E9" s="121" t="s">
        <v>39</v>
      </c>
      <c r="F9" s="122" t="s">
        <v>40</v>
      </c>
      <c r="G9" s="122">
        <v>150</v>
      </c>
      <c r="H9" s="123" t="s">
        <v>43</v>
      </c>
      <c r="I9" s="124">
        <v>5</v>
      </c>
      <c r="J9" s="125">
        <v>95</v>
      </c>
      <c r="K9" s="126" t="s">
        <v>69</v>
      </c>
      <c r="L9" s="10"/>
      <c r="M9" s="89">
        <v>150</v>
      </c>
      <c r="N9" s="90" t="s">
        <v>12</v>
      </c>
      <c r="O9" s="91">
        <v>1093.5</v>
      </c>
      <c r="P9" s="65">
        <v>500</v>
      </c>
      <c r="Q9" s="130"/>
      <c r="R9" s="73">
        <v>1800</v>
      </c>
      <c r="S9" s="53">
        <f t="shared" si="0"/>
        <v>150</v>
      </c>
      <c r="T9" s="31">
        <f t="shared" si="4"/>
        <v>26744</v>
      </c>
      <c r="U9" s="32">
        <f t="shared" si="2"/>
        <v>5</v>
      </c>
      <c r="V9" s="32">
        <f t="shared" si="3"/>
        <v>95</v>
      </c>
    </row>
    <row r="10" spans="1:22" ht="46.5" x14ac:dyDescent="0.35">
      <c r="A10" s="6">
        <v>6</v>
      </c>
      <c r="B10" s="106" t="s">
        <v>49</v>
      </c>
      <c r="C10" s="107" t="s">
        <v>50</v>
      </c>
      <c r="D10" s="107" t="s">
        <v>38</v>
      </c>
      <c r="E10" s="107" t="s">
        <v>39</v>
      </c>
      <c r="F10" s="107" t="s">
        <v>40</v>
      </c>
      <c r="G10" s="107">
        <v>150</v>
      </c>
      <c r="H10" s="108" t="s">
        <v>43</v>
      </c>
      <c r="I10" s="109">
        <v>5</v>
      </c>
      <c r="J10" s="110">
        <v>95</v>
      </c>
      <c r="K10" s="111" t="s">
        <v>67</v>
      </c>
      <c r="L10" s="10"/>
      <c r="M10" s="51">
        <v>150</v>
      </c>
      <c r="N10" s="48" t="s">
        <v>12</v>
      </c>
      <c r="O10" s="49">
        <v>1093.5</v>
      </c>
      <c r="P10" s="105">
        <v>50</v>
      </c>
      <c r="Q10" s="127"/>
      <c r="R10" s="72">
        <v>1800</v>
      </c>
      <c r="S10" s="53">
        <f t="shared" si="0"/>
        <v>150</v>
      </c>
      <c r="T10" s="31">
        <f t="shared" si="4"/>
        <v>26294</v>
      </c>
      <c r="U10" s="32">
        <f t="shared" si="2"/>
        <v>5</v>
      </c>
      <c r="V10" s="32">
        <f t="shared" si="3"/>
        <v>95</v>
      </c>
    </row>
    <row r="11" spans="1:22" ht="46.5" x14ac:dyDescent="0.35">
      <c r="A11" s="6">
        <v>7</v>
      </c>
      <c r="B11" s="113" t="s">
        <v>51</v>
      </c>
      <c r="C11" s="114" t="s">
        <v>52</v>
      </c>
      <c r="D11" s="114" t="s">
        <v>38</v>
      </c>
      <c r="E11" s="114" t="s">
        <v>39</v>
      </c>
      <c r="F11" s="114" t="s">
        <v>40</v>
      </c>
      <c r="G11" s="114">
        <v>225</v>
      </c>
      <c r="H11" s="115" t="s">
        <v>43</v>
      </c>
      <c r="I11" s="116">
        <v>10</v>
      </c>
      <c r="J11" s="117">
        <v>90</v>
      </c>
      <c r="K11" s="118" t="s">
        <v>67</v>
      </c>
      <c r="L11" s="10"/>
      <c r="M11" s="89">
        <v>225</v>
      </c>
      <c r="N11" s="90" t="s">
        <v>12</v>
      </c>
      <c r="O11" s="91">
        <v>1215</v>
      </c>
      <c r="P11" s="65">
        <v>42000</v>
      </c>
      <c r="Q11" s="130"/>
      <c r="R11" s="73">
        <v>1800</v>
      </c>
      <c r="S11" s="53">
        <f t="shared" si="0"/>
        <v>225</v>
      </c>
      <c r="T11" s="31">
        <f t="shared" si="4"/>
        <v>71160</v>
      </c>
      <c r="U11" s="32">
        <f t="shared" si="2"/>
        <v>10</v>
      </c>
      <c r="V11" s="32">
        <f t="shared" si="3"/>
        <v>90</v>
      </c>
    </row>
    <row r="12" spans="1:22" ht="46.5" x14ac:dyDescent="0.35">
      <c r="A12" s="6">
        <v>8</v>
      </c>
      <c r="B12" s="33" t="s">
        <v>53</v>
      </c>
      <c r="C12" s="34" t="s">
        <v>54</v>
      </c>
      <c r="D12" s="34" t="s">
        <v>38</v>
      </c>
      <c r="E12" s="34" t="s">
        <v>39</v>
      </c>
      <c r="F12" s="34" t="s">
        <v>40</v>
      </c>
      <c r="G12" s="34">
        <v>150</v>
      </c>
      <c r="H12" s="35" t="s">
        <v>43</v>
      </c>
      <c r="I12" s="39">
        <v>5</v>
      </c>
      <c r="J12" s="36">
        <v>95</v>
      </c>
      <c r="K12" s="37" t="s">
        <v>67</v>
      </c>
      <c r="L12" s="10"/>
      <c r="M12" s="51" t="s">
        <v>74</v>
      </c>
      <c r="N12" s="51" t="s">
        <v>74</v>
      </c>
      <c r="O12" s="51" t="s">
        <v>74</v>
      </c>
      <c r="P12" s="105">
        <v>0</v>
      </c>
      <c r="Q12" s="127"/>
      <c r="R12" s="72">
        <v>1800</v>
      </c>
      <c r="S12" s="53" t="str">
        <f t="shared" si="0"/>
        <v>No bid</v>
      </c>
      <c r="T12" s="31" t="e">
        <f t="shared" si="4"/>
        <v>#VALUE!</v>
      </c>
      <c r="U12" s="32">
        <f t="shared" si="2"/>
        <v>5</v>
      </c>
      <c r="V12" s="32">
        <f t="shared" si="3"/>
        <v>95</v>
      </c>
    </row>
    <row r="13" spans="1:22" ht="124" x14ac:dyDescent="0.35">
      <c r="A13" s="6">
        <v>9</v>
      </c>
      <c r="B13" s="83" t="s">
        <v>55</v>
      </c>
      <c r="C13" s="84" t="s">
        <v>56</v>
      </c>
      <c r="D13" s="84" t="s">
        <v>57</v>
      </c>
      <c r="E13" s="84" t="s">
        <v>39</v>
      </c>
      <c r="F13" s="84" t="s">
        <v>40</v>
      </c>
      <c r="G13" s="84">
        <v>150</v>
      </c>
      <c r="H13" s="115" t="s">
        <v>66</v>
      </c>
      <c r="I13" s="86">
        <v>5</v>
      </c>
      <c r="J13" s="87">
        <v>95</v>
      </c>
      <c r="K13" s="88" t="s">
        <v>68</v>
      </c>
      <c r="L13" s="10"/>
      <c r="M13" s="51">
        <v>150</v>
      </c>
      <c r="N13" s="48" t="s">
        <v>12</v>
      </c>
      <c r="O13" s="49">
        <v>1316.7</v>
      </c>
      <c r="P13" s="105">
        <v>1500</v>
      </c>
      <c r="Q13" s="55">
        <v>1500</v>
      </c>
      <c r="R13" s="129"/>
      <c r="S13" s="37">
        <f t="shared" si="0"/>
        <v>150</v>
      </c>
      <c r="T13" s="31">
        <f t="shared" si="4"/>
        <v>33100.800000000003</v>
      </c>
      <c r="U13" s="32">
        <f t="shared" si="2"/>
        <v>5</v>
      </c>
      <c r="V13" s="32">
        <f t="shared" si="3"/>
        <v>95</v>
      </c>
    </row>
    <row r="14" spans="1:22" ht="46.5" x14ac:dyDescent="0.35">
      <c r="A14" s="6">
        <v>10</v>
      </c>
      <c r="B14" s="33" t="s">
        <v>58</v>
      </c>
      <c r="C14" s="34" t="s">
        <v>59</v>
      </c>
      <c r="D14" s="34" t="s">
        <v>38</v>
      </c>
      <c r="E14" s="34" t="s">
        <v>39</v>
      </c>
      <c r="F14" s="34" t="s">
        <v>40</v>
      </c>
      <c r="G14" s="34">
        <v>150</v>
      </c>
      <c r="H14" s="35" t="s">
        <v>43</v>
      </c>
      <c r="I14" s="39">
        <v>5</v>
      </c>
      <c r="J14" s="36">
        <v>95</v>
      </c>
      <c r="K14" s="37" t="s">
        <v>67</v>
      </c>
      <c r="L14" s="10"/>
      <c r="M14" s="51">
        <v>150</v>
      </c>
      <c r="N14" s="48" t="s">
        <v>12</v>
      </c>
      <c r="O14" s="49">
        <v>850.5</v>
      </c>
      <c r="P14" s="105">
        <v>500</v>
      </c>
      <c r="Q14" s="127"/>
      <c r="R14" s="72">
        <v>1800</v>
      </c>
      <c r="S14" s="53">
        <f t="shared" si="0"/>
        <v>150</v>
      </c>
      <c r="T14" s="31">
        <f t="shared" si="4"/>
        <v>20912</v>
      </c>
      <c r="U14" s="32">
        <f t="shared" si="2"/>
        <v>5</v>
      </c>
      <c r="V14" s="32">
        <f t="shared" si="3"/>
        <v>95</v>
      </c>
    </row>
    <row r="15" spans="1:22" ht="46.5" x14ac:dyDescent="0.35">
      <c r="A15" s="6">
        <v>11</v>
      </c>
      <c r="B15" s="92" t="s">
        <v>60</v>
      </c>
      <c r="C15" s="93" t="s">
        <v>61</v>
      </c>
      <c r="D15" s="84" t="s">
        <v>38</v>
      </c>
      <c r="E15" s="93" t="s">
        <v>39</v>
      </c>
      <c r="F15" s="93" t="s">
        <v>40</v>
      </c>
      <c r="G15" s="93">
        <v>150</v>
      </c>
      <c r="H15" s="94" t="s">
        <v>43</v>
      </c>
      <c r="I15" s="95">
        <v>5</v>
      </c>
      <c r="J15" s="96">
        <v>95</v>
      </c>
      <c r="K15" s="88" t="s">
        <v>67</v>
      </c>
      <c r="L15" s="10"/>
      <c r="M15" s="89" t="s">
        <v>74</v>
      </c>
      <c r="N15" s="89" t="s">
        <v>74</v>
      </c>
      <c r="O15" s="89" t="s">
        <v>74</v>
      </c>
      <c r="P15" s="65">
        <v>0</v>
      </c>
      <c r="Q15" s="130"/>
      <c r="R15" s="74" t="s">
        <v>75</v>
      </c>
      <c r="S15" s="53" t="str">
        <f t="shared" si="0"/>
        <v>No bid</v>
      </c>
      <c r="T15" s="31" t="e">
        <f t="shared" si="4"/>
        <v>#VALUE!</v>
      </c>
      <c r="U15" s="32">
        <f t="shared" si="2"/>
        <v>5</v>
      </c>
      <c r="V15" s="32">
        <f t="shared" si="3"/>
        <v>95</v>
      </c>
    </row>
    <row r="16" spans="1:22" ht="139.5" x14ac:dyDescent="0.35">
      <c r="A16" s="6">
        <v>12</v>
      </c>
      <c r="B16" s="33" t="s">
        <v>62</v>
      </c>
      <c r="C16" s="34" t="s">
        <v>63</v>
      </c>
      <c r="D16" s="34" t="s">
        <v>64</v>
      </c>
      <c r="E16" s="34" t="s">
        <v>65</v>
      </c>
      <c r="F16" s="34" t="s">
        <v>40</v>
      </c>
      <c r="G16" s="34">
        <v>150</v>
      </c>
      <c r="H16" s="108" t="s">
        <v>66</v>
      </c>
      <c r="I16" s="39">
        <v>5</v>
      </c>
      <c r="J16" s="36">
        <v>95</v>
      </c>
      <c r="K16" s="37" t="s">
        <v>72</v>
      </c>
      <c r="L16" s="10"/>
      <c r="M16" s="51">
        <v>150</v>
      </c>
      <c r="N16" s="51" t="s">
        <v>12</v>
      </c>
      <c r="O16" s="51">
        <v>1436</v>
      </c>
      <c r="P16" s="51">
        <v>500</v>
      </c>
      <c r="Q16" s="56">
        <v>1800</v>
      </c>
      <c r="R16" s="128"/>
      <c r="S16" s="37">
        <f t="shared" si="0"/>
        <v>150</v>
      </c>
      <c r="T16" s="31">
        <f t="shared" si="4"/>
        <v>34964</v>
      </c>
      <c r="U16" s="32">
        <f t="shared" si="2"/>
        <v>5</v>
      </c>
      <c r="V16" s="32">
        <f t="shared" si="3"/>
        <v>95</v>
      </c>
    </row>
    <row r="17" spans="1:22" ht="62" x14ac:dyDescent="0.35">
      <c r="A17" s="6">
        <v>13</v>
      </c>
      <c r="B17" s="113" t="s">
        <v>31</v>
      </c>
      <c r="C17" s="114" t="s">
        <v>35</v>
      </c>
      <c r="D17" s="114" t="s">
        <v>32</v>
      </c>
      <c r="E17" s="114" t="s">
        <v>33</v>
      </c>
      <c r="F17" s="114" t="s">
        <v>9</v>
      </c>
      <c r="G17" s="114">
        <v>200</v>
      </c>
      <c r="H17" s="115" t="s">
        <v>10</v>
      </c>
      <c r="I17" s="116">
        <v>5</v>
      </c>
      <c r="J17" s="117">
        <v>95</v>
      </c>
      <c r="K17" s="118" t="s">
        <v>34</v>
      </c>
      <c r="L17" s="10"/>
      <c r="M17" s="89" t="s">
        <v>74</v>
      </c>
      <c r="N17" s="89" t="s">
        <v>74</v>
      </c>
      <c r="O17" s="89" t="s">
        <v>74</v>
      </c>
      <c r="P17" s="65">
        <v>0</v>
      </c>
      <c r="Q17" s="55" t="s">
        <v>75</v>
      </c>
      <c r="R17" s="74" t="s">
        <v>75</v>
      </c>
      <c r="S17" s="53" t="str">
        <f t="shared" si="0"/>
        <v>No bid</v>
      </c>
      <c r="T17" s="31" t="e">
        <f t="shared" si="4"/>
        <v>#VALUE!</v>
      </c>
      <c r="U17" s="32">
        <f t="shared" si="2"/>
        <v>5</v>
      </c>
      <c r="V17" s="32">
        <f t="shared" si="3"/>
        <v>95</v>
      </c>
    </row>
    <row r="18" spans="1:22" ht="40.25" customHeight="1" x14ac:dyDescent="0.35">
      <c r="A18" s="6">
        <v>14</v>
      </c>
      <c r="B18" s="33"/>
      <c r="C18" s="34"/>
      <c r="D18" s="34"/>
      <c r="E18" s="34"/>
      <c r="F18" s="34"/>
      <c r="G18" s="34"/>
      <c r="H18" s="35"/>
      <c r="I18" s="39"/>
      <c r="J18" s="36"/>
      <c r="K18" s="37"/>
      <c r="L18" s="10"/>
      <c r="M18" s="51"/>
      <c r="N18" s="48"/>
      <c r="O18" s="49"/>
      <c r="P18" s="105">
        <v>0</v>
      </c>
      <c r="Q18" s="56"/>
      <c r="R18" s="72"/>
      <c r="S18" s="53">
        <f t="shared" si="0"/>
        <v>0</v>
      </c>
      <c r="T18" s="31">
        <f t="shared" si="4"/>
        <v>0</v>
      </c>
      <c r="U18" s="32">
        <f t="shared" si="2"/>
        <v>0</v>
      </c>
      <c r="V18" s="32">
        <f t="shared" si="3"/>
        <v>0</v>
      </c>
    </row>
    <row r="19" spans="1:22" ht="40.25" customHeight="1" x14ac:dyDescent="0.35">
      <c r="A19" s="6">
        <v>15</v>
      </c>
      <c r="B19" s="83"/>
      <c r="C19" s="84"/>
      <c r="D19" s="84"/>
      <c r="E19" s="84"/>
      <c r="F19" s="84"/>
      <c r="G19" s="84"/>
      <c r="H19" s="85"/>
      <c r="I19" s="86"/>
      <c r="J19" s="87"/>
      <c r="K19" s="88"/>
      <c r="L19" s="10"/>
      <c r="M19" s="89"/>
      <c r="N19" s="90"/>
      <c r="O19" s="91"/>
      <c r="P19" s="65">
        <v>0</v>
      </c>
      <c r="Q19" s="55"/>
      <c r="R19" s="73"/>
      <c r="S19" s="53">
        <f t="shared" si="0"/>
        <v>0</v>
      </c>
      <c r="T19" s="31">
        <f t="shared" si="4"/>
        <v>0</v>
      </c>
      <c r="U19" s="32">
        <f t="shared" si="2"/>
        <v>0</v>
      </c>
      <c r="V19" s="32">
        <f t="shared" si="3"/>
        <v>0</v>
      </c>
    </row>
    <row r="20" spans="1:22" ht="40.25" customHeight="1" x14ac:dyDescent="0.35">
      <c r="A20" s="6">
        <v>16</v>
      </c>
      <c r="B20" s="33"/>
      <c r="C20" s="34"/>
      <c r="D20" s="34"/>
      <c r="E20" s="34"/>
      <c r="F20" s="34"/>
      <c r="G20" s="34"/>
      <c r="H20" s="35"/>
      <c r="I20" s="39"/>
      <c r="J20" s="36"/>
      <c r="K20" s="37"/>
      <c r="L20" s="10"/>
      <c r="M20" s="51"/>
      <c r="N20" s="48"/>
      <c r="O20" s="49"/>
      <c r="P20" s="105">
        <v>0</v>
      </c>
      <c r="Q20" s="97"/>
      <c r="R20" s="98"/>
      <c r="S20" s="53">
        <f t="shared" si="0"/>
        <v>0</v>
      </c>
      <c r="T20" s="31">
        <f t="shared" si="4"/>
        <v>0</v>
      </c>
      <c r="U20" s="32">
        <f t="shared" si="2"/>
        <v>0</v>
      </c>
      <c r="V20" s="32">
        <f t="shared" si="3"/>
        <v>0</v>
      </c>
    </row>
    <row r="21" spans="1:22" ht="40.25" customHeight="1" x14ac:dyDescent="0.35">
      <c r="A21" s="6">
        <v>17</v>
      </c>
      <c r="B21" s="40"/>
      <c r="C21" s="41"/>
      <c r="D21" s="41"/>
      <c r="E21" s="41"/>
      <c r="F21" s="41"/>
      <c r="G21" s="41"/>
      <c r="H21" s="42"/>
      <c r="I21" s="43"/>
      <c r="J21" s="44"/>
      <c r="K21" s="45"/>
      <c r="L21" s="10"/>
      <c r="M21" s="89"/>
      <c r="N21" s="90"/>
      <c r="O21" s="91"/>
      <c r="P21" s="65">
        <v>0</v>
      </c>
      <c r="Q21" s="75"/>
      <c r="R21" s="99"/>
      <c r="S21" s="53">
        <f t="shared" si="0"/>
        <v>0</v>
      </c>
      <c r="T21" s="31">
        <f t="shared" si="4"/>
        <v>0</v>
      </c>
      <c r="U21" s="32">
        <f t="shared" si="2"/>
        <v>0</v>
      </c>
      <c r="V21" s="32">
        <f t="shared" si="3"/>
        <v>0</v>
      </c>
    </row>
    <row r="22" spans="1:22" ht="40.25" customHeight="1" x14ac:dyDescent="0.35">
      <c r="A22" s="6">
        <v>18</v>
      </c>
      <c r="B22" s="33"/>
      <c r="C22" s="34"/>
      <c r="D22" s="34"/>
      <c r="E22" s="34"/>
      <c r="F22" s="34"/>
      <c r="G22" s="34"/>
      <c r="H22" s="35"/>
      <c r="I22" s="39"/>
      <c r="J22" s="36"/>
      <c r="K22" s="37"/>
      <c r="L22" s="10"/>
      <c r="M22" s="51"/>
      <c r="N22" s="48"/>
      <c r="O22" s="49"/>
      <c r="P22" s="105">
        <v>0</v>
      </c>
      <c r="Q22" s="76"/>
      <c r="R22" s="100"/>
      <c r="S22" s="53">
        <f t="shared" si="0"/>
        <v>0</v>
      </c>
      <c r="T22" s="31">
        <f t="shared" si="4"/>
        <v>0</v>
      </c>
      <c r="U22" s="32">
        <f t="shared" si="2"/>
        <v>0</v>
      </c>
      <c r="V22" s="32">
        <f t="shared" si="3"/>
        <v>0</v>
      </c>
    </row>
    <row r="23" spans="1:22" ht="40.25" customHeight="1" x14ac:dyDescent="0.35">
      <c r="A23" s="6">
        <v>19</v>
      </c>
      <c r="B23" s="40"/>
      <c r="C23" s="41"/>
      <c r="D23" s="41"/>
      <c r="E23" s="41"/>
      <c r="F23" s="41"/>
      <c r="G23" s="41"/>
      <c r="H23" s="42"/>
      <c r="I23" s="43"/>
      <c r="J23" s="44"/>
      <c r="K23" s="45"/>
      <c r="L23" s="10"/>
      <c r="M23" s="89"/>
      <c r="N23" s="90"/>
      <c r="O23" s="91"/>
      <c r="P23" s="65">
        <v>0</v>
      </c>
      <c r="Q23" s="55"/>
      <c r="R23" s="73"/>
      <c r="S23" s="53">
        <f t="shared" ref="S23:S31" si="5">IF(ISBLANK(M23),G23,M23)</f>
        <v>0</v>
      </c>
      <c r="T23" s="31">
        <f t="shared" ref="T23:T31" si="6">24*O23+P23</f>
        <v>0</v>
      </c>
      <c r="U23" s="32">
        <f t="shared" ref="U23:U31" si="7">I23</f>
        <v>0</v>
      </c>
      <c r="V23" s="32">
        <f t="shared" ref="V23:V31" si="8">J23</f>
        <v>0</v>
      </c>
    </row>
    <row r="24" spans="1:22" ht="40.25" customHeight="1" x14ac:dyDescent="0.35">
      <c r="A24" s="6">
        <v>20</v>
      </c>
      <c r="B24" s="33"/>
      <c r="C24" s="34"/>
      <c r="D24" s="34"/>
      <c r="E24" s="34"/>
      <c r="F24" s="34"/>
      <c r="G24" s="34"/>
      <c r="H24" s="35"/>
      <c r="I24" s="39"/>
      <c r="J24" s="36"/>
      <c r="K24" s="37"/>
      <c r="L24" s="10"/>
      <c r="M24" s="51"/>
      <c r="N24" s="48"/>
      <c r="O24" s="49"/>
      <c r="P24" s="105">
        <v>0</v>
      </c>
      <c r="Q24" s="56"/>
      <c r="R24" s="50"/>
      <c r="S24" s="54">
        <f t="shared" si="5"/>
        <v>0</v>
      </c>
      <c r="T24" s="31">
        <f t="shared" si="6"/>
        <v>0</v>
      </c>
      <c r="U24" s="32">
        <f t="shared" si="7"/>
        <v>0</v>
      </c>
      <c r="V24" s="32">
        <f t="shared" si="8"/>
        <v>0</v>
      </c>
    </row>
    <row r="25" spans="1:22" ht="40.25" customHeight="1" x14ac:dyDescent="0.35">
      <c r="A25" s="6">
        <v>21</v>
      </c>
      <c r="B25" s="40"/>
      <c r="C25" s="41"/>
      <c r="D25" s="41"/>
      <c r="E25" s="41"/>
      <c r="F25" s="41"/>
      <c r="G25" s="41"/>
      <c r="H25" s="42"/>
      <c r="I25" s="43"/>
      <c r="J25" s="44"/>
      <c r="K25" s="45"/>
      <c r="L25" s="10"/>
      <c r="M25" s="89"/>
      <c r="N25" s="90"/>
      <c r="O25" s="91"/>
      <c r="P25" s="65">
        <v>0</v>
      </c>
      <c r="Q25" s="55"/>
      <c r="R25" s="73"/>
      <c r="S25" s="53">
        <f t="shared" si="5"/>
        <v>0</v>
      </c>
      <c r="T25" s="31">
        <f t="shared" si="6"/>
        <v>0</v>
      </c>
      <c r="U25" s="32">
        <f t="shared" si="7"/>
        <v>0</v>
      </c>
      <c r="V25" s="32">
        <f t="shared" si="8"/>
        <v>0</v>
      </c>
    </row>
    <row r="26" spans="1:22" ht="40.25" customHeight="1" x14ac:dyDescent="0.35">
      <c r="A26" s="6">
        <v>22</v>
      </c>
      <c r="B26" s="33"/>
      <c r="C26" s="34"/>
      <c r="D26" s="34"/>
      <c r="E26" s="34"/>
      <c r="F26" s="34"/>
      <c r="G26" s="34"/>
      <c r="H26" s="35"/>
      <c r="I26" s="39"/>
      <c r="J26" s="36"/>
      <c r="K26" s="37"/>
      <c r="L26" s="10"/>
      <c r="M26" s="51"/>
      <c r="N26" s="48"/>
      <c r="O26" s="49"/>
      <c r="P26" s="105">
        <v>0</v>
      </c>
      <c r="Q26" s="56"/>
      <c r="R26" s="72"/>
      <c r="S26" s="53">
        <f t="shared" si="5"/>
        <v>0</v>
      </c>
      <c r="T26" s="31">
        <f t="shared" si="6"/>
        <v>0</v>
      </c>
      <c r="U26" s="32">
        <f t="shared" si="7"/>
        <v>0</v>
      </c>
      <c r="V26" s="32">
        <f t="shared" si="8"/>
        <v>0</v>
      </c>
    </row>
    <row r="27" spans="1:22" ht="40.25" customHeight="1" x14ac:dyDescent="0.35">
      <c r="A27" s="6">
        <v>23</v>
      </c>
      <c r="B27" s="83"/>
      <c r="C27" s="84"/>
      <c r="D27" s="84"/>
      <c r="E27" s="84"/>
      <c r="F27" s="84"/>
      <c r="G27" s="84"/>
      <c r="H27" s="85"/>
      <c r="I27" s="86"/>
      <c r="J27" s="87"/>
      <c r="K27" s="88"/>
      <c r="L27" s="52"/>
      <c r="M27" s="89"/>
      <c r="N27" s="90"/>
      <c r="O27" s="91"/>
      <c r="P27" s="65">
        <v>0</v>
      </c>
      <c r="Q27" s="101"/>
      <c r="R27" s="73"/>
      <c r="S27" s="53">
        <f t="shared" si="5"/>
        <v>0</v>
      </c>
      <c r="T27" s="31">
        <f t="shared" si="6"/>
        <v>0</v>
      </c>
      <c r="U27" s="32">
        <f t="shared" si="7"/>
        <v>0</v>
      </c>
      <c r="V27" s="32">
        <f t="shared" si="8"/>
        <v>0</v>
      </c>
    </row>
    <row r="28" spans="1:22" ht="40.25" customHeight="1" x14ac:dyDescent="0.35">
      <c r="A28" s="6">
        <v>24</v>
      </c>
      <c r="B28" s="33"/>
      <c r="C28" s="34"/>
      <c r="D28" s="34"/>
      <c r="E28" s="34"/>
      <c r="F28" s="34"/>
      <c r="G28" s="34"/>
      <c r="H28" s="35"/>
      <c r="I28" s="39"/>
      <c r="J28" s="36"/>
      <c r="K28" s="37"/>
      <c r="L28" s="52"/>
      <c r="M28" s="51"/>
      <c r="N28" s="48"/>
      <c r="O28" s="49"/>
      <c r="P28" s="105">
        <v>0</v>
      </c>
      <c r="Q28" s="77"/>
      <c r="R28" s="72"/>
      <c r="S28" s="53">
        <f t="shared" si="5"/>
        <v>0</v>
      </c>
      <c r="T28" s="31">
        <f t="shared" si="6"/>
        <v>0</v>
      </c>
      <c r="U28" s="32">
        <f t="shared" si="7"/>
        <v>0</v>
      </c>
      <c r="V28" s="32">
        <f t="shared" si="8"/>
        <v>0</v>
      </c>
    </row>
    <row r="29" spans="1:22" ht="40.25" customHeight="1" x14ac:dyDescent="0.35">
      <c r="A29" s="6">
        <v>25</v>
      </c>
      <c r="B29" s="92"/>
      <c r="C29" s="93"/>
      <c r="D29" s="84"/>
      <c r="E29" s="93"/>
      <c r="F29" s="93"/>
      <c r="G29" s="93"/>
      <c r="H29" s="94"/>
      <c r="I29" s="95"/>
      <c r="J29" s="96"/>
      <c r="K29" s="88"/>
      <c r="L29" s="52"/>
      <c r="M29" s="89"/>
      <c r="N29" s="90"/>
      <c r="O29" s="91"/>
      <c r="P29" s="65">
        <v>0</v>
      </c>
      <c r="Q29" s="102"/>
      <c r="R29" s="73"/>
      <c r="S29" s="53">
        <f t="shared" si="5"/>
        <v>0</v>
      </c>
      <c r="T29" s="31">
        <f t="shared" si="6"/>
        <v>0</v>
      </c>
      <c r="U29" s="32">
        <f t="shared" si="7"/>
        <v>0</v>
      </c>
      <c r="V29" s="32">
        <f t="shared" si="8"/>
        <v>0</v>
      </c>
    </row>
    <row r="30" spans="1:22" ht="40.25" customHeight="1" x14ac:dyDescent="0.35">
      <c r="A30" s="6">
        <v>26</v>
      </c>
      <c r="B30" s="33"/>
      <c r="C30" s="34"/>
      <c r="D30" s="34"/>
      <c r="E30" s="34"/>
      <c r="F30" s="34"/>
      <c r="G30" s="34"/>
      <c r="H30" s="35"/>
      <c r="I30" s="39"/>
      <c r="J30" s="36"/>
      <c r="K30" s="37"/>
      <c r="L30" s="52"/>
      <c r="M30" s="51"/>
      <c r="N30" s="48"/>
      <c r="O30" s="49"/>
      <c r="P30" s="105">
        <v>0</v>
      </c>
      <c r="Q30" s="103"/>
      <c r="R30" s="72"/>
      <c r="S30" s="53">
        <f t="shared" si="5"/>
        <v>0</v>
      </c>
      <c r="T30" s="31">
        <f t="shared" si="6"/>
        <v>0</v>
      </c>
      <c r="U30" s="32">
        <f t="shared" si="7"/>
        <v>0</v>
      </c>
      <c r="V30" s="32">
        <f t="shared" si="8"/>
        <v>0</v>
      </c>
    </row>
    <row r="31" spans="1:22" ht="40.25" customHeight="1" x14ac:dyDescent="0.35">
      <c r="A31" s="6">
        <v>27</v>
      </c>
      <c r="B31" s="83"/>
      <c r="C31" s="84"/>
      <c r="D31" s="84"/>
      <c r="E31" s="84"/>
      <c r="F31" s="84"/>
      <c r="G31" s="84"/>
      <c r="H31" s="85"/>
      <c r="I31" s="86"/>
      <c r="J31" s="87"/>
      <c r="K31" s="88"/>
      <c r="L31" s="52"/>
      <c r="M31" s="89"/>
      <c r="N31" s="90"/>
      <c r="O31" s="91"/>
      <c r="P31" s="65">
        <v>0</v>
      </c>
      <c r="Q31" s="102"/>
      <c r="R31" s="73"/>
      <c r="S31" s="53">
        <f t="shared" si="5"/>
        <v>0</v>
      </c>
      <c r="T31" s="31">
        <f t="shared" si="6"/>
        <v>0</v>
      </c>
      <c r="U31" s="32">
        <f t="shared" si="7"/>
        <v>0</v>
      </c>
      <c r="V31" s="32">
        <f t="shared" si="8"/>
        <v>0</v>
      </c>
    </row>
    <row r="32" spans="1:22" ht="40.25" customHeight="1" x14ac:dyDescent="0.35">
      <c r="A32" s="6">
        <v>28</v>
      </c>
      <c r="B32" s="33"/>
      <c r="C32" s="34"/>
      <c r="D32" s="34"/>
      <c r="E32" s="34"/>
      <c r="F32" s="34"/>
      <c r="G32" s="34"/>
      <c r="H32" s="35"/>
      <c r="I32" s="39"/>
      <c r="J32" s="36"/>
      <c r="K32" s="37"/>
      <c r="L32" s="79"/>
      <c r="M32" s="51"/>
      <c r="N32" s="48"/>
      <c r="O32" s="49"/>
      <c r="P32" s="105">
        <v>0</v>
      </c>
      <c r="Q32" s="103"/>
      <c r="R32" s="80"/>
      <c r="S32" s="53">
        <f t="shared" ref="S32" si="9">IF(ISBLANK(M32),G32,M32)</f>
        <v>0</v>
      </c>
      <c r="T32" s="31">
        <f t="shared" ref="T32" si="10">24*O32+P32</f>
        <v>0</v>
      </c>
      <c r="U32" s="32">
        <f t="shared" ref="U32" si="11">I32</f>
        <v>0</v>
      </c>
      <c r="V32" s="32">
        <f t="shared" ref="V32" si="12">J32</f>
        <v>0</v>
      </c>
    </row>
    <row r="33" spans="1:22" ht="40.25" customHeight="1" x14ac:dyDescent="0.35">
      <c r="A33" s="6">
        <v>29</v>
      </c>
      <c r="B33" s="40"/>
      <c r="C33" s="41"/>
      <c r="D33" s="41"/>
      <c r="E33" s="41"/>
      <c r="F33" s="41"/>
      <c r="G33" s="41"/>
      <c r="H33" s="42"/>
      <c r="I33" s="40"/>
      <c r="J33" s="44"/>
      <c r="K33" s="45"/>
      <c r="L33" s="10"/>
      <c r="M33" s="63"/>
      <c r="N33" s="64"/>
      <c r="O33" s="65"/>
      <c r="P33" s="65">
        <v>0</v>
      </c>
      <c r="Q33" s="81"/>
      <c r="R33" s="71"/>
      <c r="S33" s="53">
        <f t="shared" ref="S33" si="13">IF(ISBLANK(M33),G33,M33)</f>
        <v>0</v>
      </c>
      <c r="T33" s="31">
        <f t="shared" ref="T33" si="14">24*O33+P33</f>
        <v>0</v>
      </c>
      <c r="U33" s="32">
        <f t="shared" ref="U33" si="15">I33</f>
        <v>0</v>
      </c>
      <c r="V33" s="32">
        <f t="shared" ref="V33" si="16">J33</f>
        <v>0</v>
      </c>
    </row>
    <row r="34" spans="1:22" x14ac:dyDescent="0.35">
      <c r="S34" s="1"/>
      <c r="T34" s="1"/>
    </row>
    <row r="35" spans="1:22" x14ac:dyDescent="0.35">
      <c r="S35" s="1"/>
      <c r="T35" s="1"/>
    </row>
    <row r="36" spans="1:22" x14ac:dyDescent="0.35">
      <c r="S36" s="1"/>
      <c r="T36" s="1"/>
    </row>
    <row r="37" spans="1:22" x14ac:dyDescent="0.35">
      <c r="S37" s="1"/>
      <c r="T37" s="1"/>
    </row>
    <row r="38" spans="1:22" x14ac:dyDescent="0.35">
      <c r="S38" s="1"/>
      <c r="T38" s="1"/>
    </row>
    <row r="39" spans="1:22" x14ac:dyDescent="0.35">
      <c r="S39" s="1"/>
      <c r="T39" s="1"/>
    </row>
    <row r="40" spans="1:22" x14ac:dyDescent="0.35">
      <c r="S40" s="1"/>
      <c r="T40" s="1"/>
    </row>
    <row r="41" spans="1:22" x14ac:dyDescent="0.35">
      <c r="S41" s="1"/>
      <c r="T41" s="1"/>
    </row>
    <row r="42" spans="1:22" x14ac:dyDescent="0.35">
      <c r="S42" s="1"/>
      <c r="T42" s="1"/>
    </row>
    <row r="43" spans="1:22" x14ac:dyDescent="0.35">
      <c r="S43" s="1"/>
      <c r="T43" s="1"/>
    </row>
    <row r="44" spans="1:22" x14ac:dyDescent="0.35">
      <c r="S44" s="1"/>
      <c r="T44" s="1"/>
    </row>
    <row r="45" spans="1:22" x14ac:dyDescent="0.35">
      <c r="S45" s="1"/>
      <c r="T45" s="1"/>
    </row>
    <row r="46" spans="1:22" x14ac:dyDescent="0.35">
      <c r="S46" s="1"/>
      <c r="T46" s="1"/>
    </row>
    <row r="47" spans="1:22" x14ac:dyDescent="0.35">
      <c r="S47" s="1"/>
      <c r="T47" s="1"/>
    </row>
    <row r="48" spans="1:22" x14ac:dyDescent="0.35">
      <c r="S48" s="1"/>
      <c r="T48" s="1"/>
    </row>
    <row r="49" spans="19:20" x14ac:dyDescent="0.35">
      <c r="S49" s="1"/>
      <c r="T49" s="1"/>
    </row>
    <row r="50" spans="19:20" x14ac:dyDescent="0.35">
      <c r="S50" s="1"/>
      <c r="T50" s="1"/>
    </row>
    <row r="51" spans="19:20" x14ac:dyDescent="0.35">
      <c r="S51" s="1"/>
      <c r="T51" s="1"/>
    </row>
    <row r="52" spans="19:20" x14ac:dyDescent="0.35">
      <c r="S52" s="1"/>
      <c r="T52" s="1"/>
    </row>
    <row r="53" spans="19:20" x14ac:dyDescent="0.35">
      <c r="S53" s="1"/>
      <c r="T53" s="1"/>
    </row>
    <row r="54" spans="19:20" x14ac:dyDescent="0.35">
      <c r="S54" s="1"/>
      <c r="T54" s="1"/>
    </row>
    <row r="55" spans="19:20" x14ac:dyDescent="0.35">
      <c r="S55" s="1"/>
      <c r="T55" s="1"/>
    </row>
    <row r="56" spans="19:20" x14ac:dyDescent="0.35">
      <c r="S56" s="1"/>
      <c r="T56" s="1"/>
    </row>
    <row r="57" spans="19:20" x14ac:dyDescent="0.35">
      <c r="S57" s="1"/>
      <c r="T57" s="1"/>
    </row>
    <row r="58" spans="19:20" x14ac:dyDescent="0.35">
      <c r="S58" s="1"/>
      <c r="T58" s="1"/>
    </row>
    <row r="59" spans="19:20" x14ac:dyDescent="0.35">
      <c r="S59" s="1"/>
      <c r="T59" s="1"/>
    </row>
    <row r="60" spans="19:20" x14ac:dyDescent="0.35">
      <c r="S60" s="1"/>
      <c r="T60" s="1"/>
    </row>
    <row r="61" spans="19:20" x14ac:dyDescent="0.35">
      <c r="S61" s="1"/>
      <c r="T61" s="1"/>
    </row>
    <row r="62" spans="19:20" x14ac:dyDescent="0.35">
      <c r="S62" s="1"/>
      <c r="T62" s="1"/>
    </row>
    <row r="63" spans="19:20" x14ac:dyDescent="0.35">
      <c r="S63" s="1"/>
      <c r="T63" s="1"/>
    </row>
    <row r="64" spans="19:20" x14ac:dyDescent="0.35">
      <c r="S64" s="1"/>
      <c r="T64" s="1"/>
    </row>
    <row r="65" spans="19:20" x14ac:dyDescent="0.35">
      <c r="S65" s="1"/>
      <c r="T65" s="1"/>
    </row>
    <row r="66" spans="19:20" x14ac:dyDescent="0.35">
      <c r="S66" s="1"/>
      <c r="T66" s="1"/>
    </row>
    <row r="67" spans="19:20" x14ac:dyDescent="0.35">
      <c r="S67" s="1"/>
      <c r="T67" s="1"/>
    </row>
    <row r="68" spans="19:20" x14ac:dyDescent="0.35">
      <c r="S68" s="1"/>
      <c r="T68" s="1"/>
    </row>
    <row r="69" spans="19:20" x14ac:dyDescent="0.35">
      <c r="S69" s="1"/>
      <c r="T69" s="1"/>
    </row>
    <row r="70" spans="19:20" x14ac:dyDescent="0.35">
      <c r="S70" s="1"/>
      <c r="T70" s="1"/>
    </row>
    <row r="71" spans="19:20" x14ac:dyDescent="0.35">
      <c r="S71" s="1"/>
      <c r="T71" s="1"/>
    </row>
    <row r="72" spans="19:20" x14ac:dyDescent="0.35">
      <c r="S72" s="1"/>
      <c r="T72" s="1"/>
    </row>
    <row r="73" spans="19:20" x14ac:dyDescent="0.35">
      <c r="S73" s="1"/>
      <c r="T73" s="1"/>
    </row>
    <row r="74" spans="19:20" x14ac:dyDescent="0.35">
      <c r="S74" s="1"/>
      <c r="T74" s="1"/>
    </row>
    <row r="75" spans="19:20" x14ac:dyDescent="0.35">
      <c r="S75" s="1"/>
      <c r="T75" s="1"/>
    </row>
    <row r="76" spans="19:20" x14ac:dyDescent="0.35">
      <c r="S76" s="1"/>
      <c r="T76" s="1"/>
    </row>
    <row r="77" spans="19:20" x14ac:dyDescent="0.35">
      <c r="S77" s="1"/>
      <c r="T77" s="1"/>
    </row>
    <row r="78" spans="19:20" x14ac:dyDescent="0.35">
      <c r="S78" s="1"/>
      <c r="T78" s="1"/>
    </row>
    <row r="79" spans="19:20" x14ac:dyDescent="0.35">
      <c r="S79" s="1"/>
      <c r="T79" s="1"/>
    </row>
    <row r="80" spans="19:20" x14ac:dyDescent="0.35">
      <c r="S80" s="1"/>
      <c r="T80" s="1"/>
    </row>
    <row r="81" spans="19:20" x14ac:dyDescent="0.35">
      <c r="S81" s="1"/>
      <c r="T81" s="1"/>
    </row>
    <row r="82" spans="19:20" x14ac:dyDescent="0.35">
      <c r="S82" s="1"/>
      <c r="T82" s="1"/>
    </row>
    <row r="83" spans="19:20" x14ac:dyDescent="0.35">
      <c r="S83" s="1"/>
      <c r="T83" s="1"/>
    </row>
    <row r="84" spans="19:20" x14ac:dyDescent="0.35">
      <c r="S84" s="1"/>
      <c r="T84" s="1"/>
    </row>
    <row r="85" spans="19:20" x14ac:dyDescent="0.35">
      <c r="S85" s="1"/>
      <c r="T85" s="1"/>
    </row>
    <row r="86" spans="19:20" x14ac:dyDescent="0.35">
      <c r="S86" s="1"/>
      <c r="T86" s="1"/>
    </row>
    <row r="87" spans="19:20" x14ac:dyDescent="0.35">
      <c r="S87" s="1"/>
      <c r="T87" s="1"/>
    </row>
    <row r="88" spans="19:20" x14ac:dyDescent="0.35">
      <c r="S88" s="1"/>
      <c r="T88" s="1"/>
    </row>
    <row r="89" spans="19:20" x14ac:dyDescent="0.35">
      <c r="S89" s="1"/>
      <c r="T89" s="1"/>
    </row>
    <row r="90" spans="19:20" x14ac:dyDescent="0.35">
      <c r="S90" s="1"/>
      <c r="T90" s="1"/>
    </row>
    <row r="91" spans="19:20" x14ac:dyDescent="0.35">
      <c r="S91" s="1"/>
      <c r="T91" s="1"/>
    </row>
    <row r="92" spans="19:20" x14ac:dyDescent="0.35">
      <c r="S92" s="1"/>
      <c r="T92" s="1"/>
    </row>
    <row r="93" spans="19:20" x14ac:dyDescent="0.35">
      <c r="S93" s="1"/>
      <c r="T93" s="1"/>
    </row>
    <row r="94" spans="19:20" x14ac:dyDescent="0.35">
      <c r="S94" s="1"/>
      <c r="T94" s="1"/>
    </row>
    <row r="95" spans="19:20" x14ac:dyDescent="0.35">
      <c r="S95" s="1"/>
      <c r="T95" s="1"/>
    </row>
    <row r="96" spans="19:20" x14ac:dyDescent="0.35">
      <c r="S96" s="1"/>
      <c r="T96" s="1"/>
    </row>
    <row r="97" spans="19:20" x14ac:dyDescent="0.35">
      <c r="S97" s="1"/>
      <c r="T97" s="1"/>
    </row>
    <row r="98" spans="19:20" x14ac:dyDescent="0.35">
      <c r="S98" s="1"/>
      <c r="T98" s="1"/>
    </row>
    <row r="99" spans="19:20" x14ac:dyDescent="0.35">
      <c r="S99" s="1"/>
      <c r="T99" s="1"/>
    </row>
    <row r="100" spans="19:20" x14ac:dyDescent="0.35">
      <c r="S100" s="1"/>
      <c r="T100" s="1"/>
    </row>
    <row r="101" spans="19:20" x14ac:dyDescent="0.35">
      <c r="S101" s="1"/>
      <c r="T101" s="1"/>
    </row>
    <row r="102" spans="19:20" x14ac:dyDescent="0.35">
      <c r="S102" s="1"/>
      <c r="T102" s="1"/>
    </row>
    <row r="103" spans="19:20" x14ac:dyDescent="0.35">
      <c r="S103" s="1"/>
      <c r="T103" s="1"/>
    </row>
    <row r="104" spans="19:20" x14ac:dyDescent="0.35">
      <c r="S104" s="1"/>
      <c r="T104" s="1"/>
    </row>
    <row r="105" spans="19:20" x14ac:dyDescent="0.35">
      <c r="S105" s="1"/>
      <c r="T105" s="1"/>
    </row>
    <row r="106" spans="19:20" x14ac:dyDescent="0.35">
      <c r="S106" s="1"/>
      <c r="T106" s="1"/>
    </row>
    <row r="107" spans="19:20" x14ac:dyDescent="0.35">
      <c r="S107" s="1"/>
      <c r="T107" s="1"/>
    </row>
    <row r="108" spans="19:20" x14ac:dyDescent="0.35">
      <c r="S108" s="1"/>
      <c r="T108" s="1"/>
    </row>
    <row r="109" spans="19:20" x14ac:dyDescent="0.35">
      <c r="S109" s="1"/>
      <c r="T109" s="1"/>
    </row>
    <row r="110" spans="19:20" x14ac:dyDescent="0.35">
      <c r="S110" s="1"/>
      <c r="T110" s="1"/>
    </row>
    <row r="111" spans="19:20" x14ac:dyDescent="0.35">
      <c r="S111" s="1"/>
      <c r="T111" s="1"/>
    </row>
    <row r="112" spans="19:20" x14ac:dyDescent="0.35">
      <c r="S112" s="1"/>
      <c r="T112" s="1"/>
    </row>
    <row r="113" spans="19:20" x14ac:dyDescent="0.35">
      <c r="S113" s="1"/>
      <c r="T113" s="1"/>
    </row>
    <row r="114" spans="19:20" x14ac:dyDescent="0.35">
      <c r="S114" s="1"/>
      <c r="T114" s="1"/>
    </row>
    <row r="115" spans="19:20" x14ac:dyDescent="0.35">
      <c r="S115" s="1"/>
      <c r="T115" s="1"/>
    </row>
    <row r="116" spans="19:20" x14ac:dyDescent="0.35">
      <c r="S116" s="1"/>
      <c r="T116" s="1"/>
    </row>
    <row r="117" spans="19:20" x14ac:dyDescent="0.35">
      <c r="S117" s="1"/>
      <c r="T117" s="1"/>
    </row>
    <row r="118" spans="19:20" x14ac:dyDescent="0.35">
      <c r="S118" s="1"/>
      <c r="T118" s="1"/>
    </row>
    <row r="119" spans="19:20" x14ac:dyDescent="0.35">
      <c r="S119" s="1"/>
      <c r="T119" s="1"/>
    </row>
    <row r="120" spans="19:20" x14ac:dyDescent="0.35">
      <c r="S120" s="1"/>
      <c r="T120" s="1"/>
    </row>
    <row r="121" spans="19:20" x14ac:dyDescent="0.35">
      <c r="S121" s="1"/>
      <c r="T121" s="1"/>
    </row>
    <row r="122" spans="19:20" x14ac:dyDescent="0.35">
      <c r="S122" s="1"/>
      <c r="T122" s="1"/>
    </row>
    <row r="123" spans="19:20" x14ac:dyDescent="0.35">
      <c r="S123" s="1"/>
      <c r="T123" s="1"/>
    </row>
    <row r="124" spans="19:20" x14ac:dyDescent="0.35">
      <c r="S124" s="1"/>
      <c r="T124" s="1"/>
    </row>
    <row r="125" spans="19:20" x14ac:dyDescent="0.35">
      <c r="S125" s="1"/>
      <c r="T125" s="1"/>
    </row>
    <row r="126" spans="19:20" x14ac:dyDescent="0.35">
      <c r="S126" s="1"/>
      <c r="T126" s="1"/>
    </row>
    <row r="127" spans="19:20" x14ac:dyDescent="0.35">
      <c r="S127" s="1"/>
      <c r="T127" s="1"/>
    </row>
    <row r="128" spans="19:20" x14ac:dyDescent="0.35">
      <c r="S128" s="1"/>
      <c r="T128" s="1"/>
    </row>
    <row r="129" spans="19:20" x14ac:dyDescent="0.35">
      <c r="S129" s="1"/>
      <c r="T129" s="1"/>
    </row>
    <row r="130" spans="19:20" x14ac:dyDescent="0.35">
      <c r="S130" s="1"/>
      <c r="T130" s="1"/>
    </row>
    <row r="131" spans="19:20" x14ac:dyDescent="0.35">
      <c r="S131" s="1"/>
      <c r="T131" s="1"/>
    </row>
    <row r="132" spans="19:20" x14ac:dyDescent="0.35">
      <c r="S132" s="1"/>
      <c r="T132" s="1"/>
    </row>
    <row r="133" spans="19:20" x14ac:dyDescent="0.35">
      <c r="S133" s="1"/>
      <c r="T133" s="1"/>
    </row>
    <row r="134" spans="19:20" x14ac:dyDescent="0.35">
      <c r="S134" s="1"/>
      <c r="T134" s="1"/>
    </row>
    <row r="135" spans="19:20" x14ac:dyDescent="0.35">
      <c r="S135" s="1"/>
      <c r="T135" s="1"/>
    </row>
    <row r="136" spans="19:20" x14ac:dyDescent="0.35">
      <c r="S136" s="1"/>
      <c r="T136" s="1"/>
    </row>
    <row r="137" spans="19:20" x14ac:dyDescent="0.35">
      <c r="S137" s="1"/>
      <c r="T137" s="1"/>
    </row>
    <row r="138" spans="19:20" x14ac:dyDescent="0.35">
      <c r="S138" s="1"/>
      <c r="T138" s="1"/>
    </row>
    <row r="139" spans="19:20" x14ac:dyDescent="0.35">
      <c r="S139" s="1"/>
      <c r="T139" s="1"/>
    </row>
    <row r="140" spans="19:20" x14ac:dyDescent="0.35">
      <c r="S140" s="1"/>
      <c r="T140" s="1"/>
    </row>
    <row r="141" spans="19:20" x14ac:dyDescent="0.35">
      <c r="S141" s="1"/>
      <c r="T141" s="1"/>
    </row>
    <row r="142" spans="19:20" x14ac:dyDescent="0.35">
      <c r="S142" s="1"/>
      <c r="T142" s="1"/>
    </row>
    <row r="143" spans="19:20" x14ac:dyDescent="0.35">
      <c r="S143" s="1"/>
      <c r="T143" s="1"/>
    </row>
    <row r="144" spans="19:20" x14ac:dyDescent="0.35">
      <c r="S144" s="1"/>
      <c r="T144" s="1"/>
    </row>
    <row r="145" spans="19:20" x14ac:dyDescent="0.35">
      <c r="S145" s="1"/>
      <c r="T145" s="1"/>
    </row>
    <row r="146" spans="19:20" x14ac:dyDescent="0.35">
      <c r="S146" s="1"/>
      <c r="T146" s="1"/>
    </row>
    <row r="147" spans="19:20" x14ac:dyDescent="0.35">
      <c r="S147" s="1"/>
      <c r="T147" s="1"/>
    </row>
    <row r="148" spans="19:20" x14ac:dyDescent="0.35">
      <c r="S148" s="1"/>
      <c r="T148" s="1"/>
    </row>
    <row r="149" spans="19:20" x14ac:dyDescent="0.35">
      <c r="S149" s="1"/>
      <c r="T149" s="1"/>
    </row>
    <row r="150" spans="19:20" x14ac:dyDescent="0.35">
      <c r="S150" s="1"/>
      <c r="T150" s="1"/>
    </row>
    <row r="151" spans="19:20" x14ac:dyDescent="0.35">
      <c r="S151" s="1"/>
      <c r="T151" s="1"/>
    </row>
    <row r="152" spans="19:20" x14ac:dyDescent="0.35">
      <c r="S152" s="1"/>
      <c r="T152" s="1"/>
    </row>
    <row r="153" spans="19:20" x14ac:dyDescent="0.35">
      <c r="S153" s="1"/>
      <c r="T153" s="1"/>
    </row>
    <row r="154" spans="19:20" x14ac:dyDescent="0.35">
      <c r="S154" s="1"/>
      <c r="T154" s="1"/>
    </row>
    <row r="155" spans="19:20" x14ac:dyDescent="0.35">
      <c r="S155" s="1"/>
      <c r="T155" s="1"/>
    </row>
    <row r="156" spans="19:20" x14ac:dyDescent="0.35">
      <c r="S156" s="1"/>
      <c r="T156" s="1"/>
    </row>
    <row r="157" spans="19:20" x14ac:dyDescent="0.35">
      <c r="S157" s="1"/>
      <c r="T157" s="1"/>
    </row>
    <row r="158" spans="19:20" x14ac:dyDescent="0.35">
      <c r="S158" s="1"/>
      <c r="T158" s="1"/>
    </row>
    <row r="159" spans="19:20" x14ac:dyDescent="0.35">
      <c r="S159" s="1"/>
      <c r="T159" s="1"/>
    </row>
    <row r="160" spans="19:20" x14ac:dyDescent="0.35">
      <c r="S160" s="1"/>
      <c r="T160" s="1"/>
    </row>
    <row r="161" spans="19:20" x14ac:dyDescent="0.35">
      <c r="S161" s="1"/>
      <c r="T161" s="1"/>
    </row>
    <row r="162" spans="19:20" x14ac:dyDescent="0.35">
      <c r="S162" s="1"/>
      <c r="T162" s="1"/>
    </row>
    <row r="163" spans="19:20" x14ac:dyDescent="0.35">
      <c r="S163" s="1"/>
      <c r="T163" s="1"/>
    </row>
    <row r="164" spans="19:20" x14ac:dyDescent="0.35">
      <c r="S164" s="1"/>
      <c r="T164" s="1"/>
    </row>
    <row r="165" spans="19:20" x14ac:dyDescent="0.35">
      <c r="S165" s="1"/>
      <c r="T165" s="1"/>
    </row>
    <row r="166" spans="19:20" x14ac:dyDescent="0.35">
      <c r="S166" s="1"/>
      <c r="T166" s="1"/>
    </row>
    <row r="167" spans="19:20" x14ac:dyDescent="0.35">
      <c r="S167" s="1"/>
      <c r="T167" s="1"/>
    </row>
    <row r="168" spans="19:20" x14ac:dyDescent="0.35">
      <c r="S168" s="1"/>
      <c r="T168" s="1"/>
    </row>
    <row r="169" spans="19:20" x14ac:dyDescent="0.35">
      <c r="S169" s="1"/>
      <c r="T169" s="1"/>
    </row>
    <row r="170" spans="19:20" x14ac:dyDescent="0.35">
      <c r="S170" s="1"/>
      <c r="T170" s="1"/>
    </row>
    <row r="171" spans="19:20" x14ac:dyDescent="0.35">
      <c r="S171" s="1"/>
      <c r="T171" s="1"/>
    </row>
    <row r="172" spans="19:20" x14ac:dyDescent="0.35">
      <c r="S172" s="1"/>
      <c r="T172" s="1"/>
    </row>
    <row r="173" spans="19:20" x14ac:dyDescent="0.35">
      <c r="S173" s="1"/>
      <c r="T173" s="1"/>
    </row>
    <row r="174" spans="19:20" x14ac:dyDescent="0.35">
      <c r="S174" s="1"/>
      <c r="T174" s="1"/>
    </row>
    <row r="175" spans="19:20" x14ac:dyDescent="0.35">
      <c r="S175" s="1"/>
      <c r="T175" s="1"/>
    </row>
    <row r="176" spans="19:20" x14ac:dyDescent="0.35">
      <c r="S176" s="1"/>
      <c r="T176" s="1"/>
    </row>
    <row r="177" spans="19:20" x14ac:dyDescent="0.35">
      <c r="S177" s="1"/>
      <c r="T177" s="1"/>
    </row>
    <row r="178" spans="19:20" x14ac:dyDescent="0.35">
      <c r="S178" s="1"/>
      <c r="T178" s="1"/>
    </row>
    <row r="179" spans="19:20" x14ac:dyDescent="0.35">
      <c r="S179" s="1"/>
      <c r="T179" s="1"/>
    </row>
    <row r="180" spans="19:20" x14ac:dyDescent="0.35">
      <c r="S180" s="1"/>
      <c r="T180" s="1"/>
    </row>
    <row r="181" spans="19:20" x14ac:dyDescent="0.35">
      <c r="S181" s="1"/>
      <c r="T181" s="1"/>
    </row>
    <row r="182" spans="19:20" x14ac:dyDescent="0.35">
      <c r="S182" s="1"/>
      <c r="T182" s="1"/>
    </row>
    <row r="183" spans="19:20" x14ac:dyDescent="0.35">
      <c r="S183" s="1"/>
      <c r="T183" s="1"/>
    </row>
    <row r="184" spans="19:20" x14ac:dyDescent="0.35">
      <c r="S184" s="1"/>
      <c r="T184" s="1"/>
    </row>
    <row r="185" spans="19:20" x14ac:dyDescent="0.35">
      <c r="S185" s="1"/>
      <c r="T185" s="1"/>
    </row>
    <row r="186" spans="19:20" x14ac:dyDescent="0.35">
      <c r="S186" s="1"/>
      <c r="T186" s="1"/>
    </row>
    <row r="187" spans="19:20" x14ac:dyDescent="0.35">
      <c r="S187" s="1"/>
      <c r="T187" s="1"/>
    </row>
    <row r="188" spans="19:20" x14ac:dyDescent="0.35">
      <c r="S188" s="1"/>
      <c r="T188" s="1"/>
    </row>
    <row r="189" spans="19:20" x14ac:dyDescent="0.35">
      <c r="S189" s="1"/>
      <c r="T189" s="1"/>
    </row>
    <row r="190" spans="19:20" x14ac:dyDescent="0.35">
      <c r="S190" s="1"/>
      <c r="T190" s="1"/>
    </row>
    <row r="191" spans="19:20" x14ac:dyDescent="0.35">
      <c r="S191" s="1"/>
      <c r="T191" s="1"/>
    </row>
    <row r="192" spans="19:20" x14ac:dyDescent="0.35">
      <c r="S192" s="1"/>
      <c r="T192" s="1"/>
    </row>
    <row r="193" spans="19:20" x14ac:dyDescent="0.35">
      <c r="S193" s="1"/>
      <c r="T193" s="1"/>
    </row>
    <row r="194" spans="19:20" x14ac:dyDescent="0.35">
      <c r="S194" s="1"/>
      <c r="T194" s="1"/>
    </row>
    <row r="195" spans="19:20" x14ac:dyDescent="0.35">
      <c r="S195" s="1"/>
      <c r="T195" s="1"/>
    </row>
    <row r="196" spans="19:20" x14ac:dyDescent="0.35">
      <c r="S196" s="1"/>
      <c r="T196" s="1"/>
    </row>
    <row r="197" spans="19:20" x14ac:dyDescent="0.35">
      <c r="S197" s="1"/>
      <c r="T197" s="1"/>
    </row>
    <row r="198" spans="19:20" x14ac:dyDescent="0.35">
      <c r="S198" s="1"/>
      <c r="T198" s="1"/>
    </row>
    <row r="199" spans="19:20" x14ac:dyDescent="0.35">
      <c r="S199" s="1"/>
      <c r="T199" s="1"/>
    </row>
    <row r="200" spans="19:20" x14ac:dyDescent="0.35">
      <c r="S200" s="1"/>
      <c r="T200" s="1"/>
    </row>
    <row r="201" spans="19:20" x14ac:dyDescent="0.35">
      <c r="S201" s="1"/>
      <c r="T201" s="1"/>
    </row>
    <row r="202" spans="19:20" x14ac:dyDescent="0.35">
      <c r="S202" s="1"/>
      <c r="T202" s="1"/>
    </row>
    <row r="203" spans="19:20" x14ac:dyDescent="0.35">
      <c r="S203" s="1"/>
      <c r="T203" s="1"/>
    </row>
    <row r="204" spans="19:20" x14ac:dyDescent="0.35">
      <c r="S204" s="1"/>
      <c r="T204" s="1"/>
    </row>
    <row r="205" spans="19:20" x14ac:dyDescent="0.35">
      <c r="S205" s="1"/>
      <c r="T205" s="1"/>
    </row>
    <row r="206" spans="19:20" x14ac:dyDescent="0.35">
      <c r="S206" s="1"/>
      <c r="T206" s="1"/>
    </row>
    <row r="207" spans="19:20" x14ac:dyDescent="0.35">
      <c r="S207" s="1"/>
      <c r="T207" s="1"/>
    </row>
    <row r="208" spans="19:20" x14ac:dyDescent="0.35">
      <c r="S208" s="1"/>
      <c r="T208" s="1"/>
    </row>
    <row r="209" spans="19:20" x14ac:dyDescent="0.35">
      <c r="S209" s="1"/>
      <c r="T209" s="1"/>
    </row>
    <row r="210" spans="19:20" x14ac:dyDescent="0.35">
      <c r="S210" s="1"/>
      <c r="T210" s="1"/>
    </row>
    <row r="211" spans="19:20" x14ac:dyDescent="0.35">
      <c r="S211" s="1"/>
      <c r="T211" s="1"/>
    </row>
    <row r="212" spans="19:20" x14ac:dyDescent="0.35">
      <c r="S212" s="1"/>
      <c r="T212" s="1"/>
    </row>
    <row r="213" spans="19:20" x14ac:dyDescent="0.35">
      <c r="S213" s="1"/>
      <c r="T213" s="1"/>
    </row>
    <row r="214" spans="19:20" x14ac:dyDescent="0.35">
      <c r="S214" s="1"/>
      <c r="T214" s="1"/>
    </row>
    <row r="215" spans="19:20" x14ac:dyDescent="0.35">
      <c r="S215" s="1"/>
      <c r="T215" s="1"/>
    </row>
    <row r="216" spans="19:20" x14ac:dyDescent="0.35">
      <c r="S216" s="1"/>
      <c r="T216" s="1"/>
    </row>
    <row r="217" spans="19:20" x14ac:dyDescent="0.35">
      <c r="S217" s="1"/>
      <c r="T217" s="1"/>
    </row>
    <row r="218" spans="19:20" x14ac:dyDescent="0.35">
      <c r="S218" s="1"/>
      <c r="T218" s="1"/>
    </row>
    <row r="219" spans="19:20" x14ac:dyDescent="0.35">
      <c r="S219" s="1"/>
      <c r="T219" s="1"/>
    </row>
    <row r="220" spans="19:20" x14ac:dyDescent="0.35">
      <c r="S220" s="1"/>
      <c r="T220" s="1"/>
    </row>
    <row r="221" spans="19:20" x14ac:dyDescent="0.35">
      <c r="S221" s="1"/>
      <c r="T221" s="1"/>
    </row>
    <row r="222" spans="19:20" x14ac:dyDescent="0.35">
      <c r="S222" s="1"/>
      <c r="T222" s="1"/>
    </row>
    <row r="223" spans="19:20" x14ac:dyDescent="0.35">
      <c r="S223" s="1"/>
      <c r="T223" s="1"/>
    </row>
    <row r="224" spans="19:20" x14ac:dyDescent="0.35">
      <c r="S224" s="1"/>
      <c r="T224" s="1"/>
    </row>
    <row r="225" spans="19:20" x14ac:dyDescent="0.35">
      <c r="S225" s="1"/>
      <c r="T225" s="1"/>
    </row>
    <row r="226" spans="19:20" x14ac:dyDescent="0.35">
      <c r="S226" s="1"/>
      <c r="T226" s="1"/>
    </row>
    <row r="227" spans="19:20" x14ac:dyDescent="0.35">
      <c r="S227" s="1"/>
      <c r="T227" s="1"/>
    </row>
    <row r="228" spans="19:20" x14ac:dyDescent="0.35">
      <c r="S228" s="1"/>
      <c r="T228" s="1"/>
    </row>
    <row r="229" spans="19:20" x14ac:dyDescent="0.35">
      <c r="S229" s="1"/>
      <c r="T229" s="1"/>
    </row>
    <row r="230" spans="19:20" x14ac:dyDescent="0.35">
      <c r="S230" s="1"/>
      <c r="T230" s="1"/>
    </row>
    <row r="231" spans="19:20" x14ac:dyDescent="0.35">
      <c r="S231" s="1"/>
      <c r="T231" s="1"/>
    </row>
    <row r="232" spans="19:20" x14ac:dyDescent="0.35">
      <c r="S232" s="1"/>
      <c r="T232" s="1"/>
    </row>
    <row r="233" spans="19:20" x14ac:dyDescent="0.35">
      <c r="S233" s="1"/>
      <c r="T233" s="1"/>
    </row>
    <row r="234" spans="19:20" x14ac:dyDescent="0.35">
      <c r="S234" s="1"/>
      <c r="T234" s="1"/>
    </row>
    <row r="235" spans="19:20" x14ac:dyDescent="0.35">
      <c r="S235" s="1"/>
      <c r="T235" s="1"/>
    </row>
    <row r="236" spans="19:20" x14ac:dyDescent="0.35">
      <c r="S236" s="1"/>
      <c r="T236" s="1"/>
    </row>
    <row r="237" spans="19:20" x14ac:dyDescent="0.35">
      <c r="S237" s="1"/>
      <c r="T237" s="1"/>
    </row>
    <row r="238" spans="19:20" x14ac:dyDescent="0.35">
      <c r="S238" s="1"/>
      <c r="T238" s="1"/>
    </row>
    <row r="239" spans="19:20" x14ac:dyDescent="0.35">
      <c r="S239" s="1"/>
      <c r="T239" s="1"/>
    </row>
    <row r="240" spans="19:20" x14ac:dyDescent="0.35">
      <c r="S240" s="1"/>
      <c r="T240" s="1"/>
    </row>
    <row r="241" spans="19:20" x14ac:dyDescent="0.35">
      <c r="S241" s="1"/>
      <c r="T241" s="1"/>
    </row>
    <row r="242" spans="19:20" x14ac:dyDescent="0.35">
      <c r="S242" s="1"/>
      <c r="T242" s="1"/>
    </row>
    <row r="243" spans="19:20" x14ac:dyDescent="0.35">
      <c r="S243" s="1"/>
      <c r="T243" s="1"/>
    </row>
    <row r="244" spans="19:20" x14ac:dyDescent="0.35">
      <c r="S244" s="1"/>
      <c r="T244" s="1"/>
    </row>
    <row r="245" spans="19:20" x14ac:dyDescent="0.35">
      <c r="S245" s="1"/>
      <c r="T245" s="1"/>
    </row>
    <row r="246" spans="19:20" x14ac:dyDescent="0.35">
      <c r="S246" s="1"/>
      <c r="T246" s="1"/>
    </row>
    <row r="247" spans="19:20" x14ac:dyDescent="0.35">
      <c r="S247" s="1"/>
      <c r="T247" s="1"/>
    </row>
    <row r="248" spans="19:20" x14ac:dyDescent="0.35">
      <c r="S248" s="1"/>
      <c r="T248" s="1"/>
    </row>
    <row r="249" spans="19:20" x14ac:dyDescent="0.35">
      <c r="S249" s="1"/>
      <c r="T249" s="1"/>
    </row>
    <row r="250" spans="19:20" x14ac:dyDescent="0.35">
      <c r="S250" s="1"/>
      <c r="T250" s="1"/>
    </row>
    <row r="251" spans="19:20" x14ac:dyDescent="0.35">
      <c r="S251" s="1"/>
      <c r="T251" s="1"/>
    </row>
    <row r="252" spans="19:20" x14ac:dyDescent="0.35">
      <c r="S252" s="1"/>
      <c r="T252" s="1"/>
    </row>
    <row r="253" spans="19:20" x14ac:dyDescent="0.35">
      <c r="S253" s="1"/>
      <c r="T253" s="1"/>
    </row>
    <row r="254" spans="19:20" x14ac:dyDescent="0.35">
      <c r="S254" s="1"/>
      <c r="T254" s="1"/>
    </row>
    <row r="255" spans="19:20" x14ac:dyDescent="0.35">
      <c r="S255" s="1"/>
      <c r="T255" s="1"/>
    </row>
    <row r="256" spans="19:20" x14ac:dyDescent="0.35">
      <c r="S256" s="1"/>
      <c r="T256" s="1"/>
    </row>
    <row r="257" spans="19:20" x14ac:dyDescent="0.35">
      <c r="S257" s="1"/>
      <c r="T257" s="1"/>
    </row>
    <row r="258" spans="19:20" x14ac:dyDescent="0.35">
      <c r="S258" s="1"/>
      <c r="T258" s="1"/>
    </row>
    <row r="259" spans="19:20" x14ac:dyDescent="0.35">
      <c r="S259" s="1"/>
      <c r="T259" s="1"/>
    </row>
    <row r="260" spans="19:20" x14ac:dyDescent="0.35">
      <c r="S260" s="1"/>
      <c r="T260" s="1"/>
    </row>
    <row r="261" spans="19:20" x14ac:dyDescent="0.35">
      <c r="S261" s="1"/>
      <c r="T261" s="1"/>
    </row>
    <row r="262" spans="19:20" x14ac:dyDescent="0.35">
      <c r="S262" s="1"/>
      <c r="T262" s="1"/>
    </row>
    <row r="263" spans="19:20" x14ac:dyDescent="0.35">
      <c r="S263" s="1"/>
      <c r="T263" s="1"/>
    </row>
    <row r="264" spans="19:20" x14ac:dyDescent="0.35">
      <c r="S264" s="1"/>
      <c r="T264" s="1"/>
    </row>
    <row r="265" spans="19:20" x14ac:dyDescent="0.35">
      <c r="S265" s="1"/>
      <c r="T265" s="1"/>
    </row>
    <row r="266" spans="19:20" x14ac:dyDescent="0.35">
      <c r="S266" s="1"/>
      <c r="T266" s="1"/>
    </row>
    <row r="267" spans="19:20" x14ac:dyDescent="0.35">
      <c r="S267" s="1"/>
      <c r="T267" s="1"/>
    </row>
    <row r="268" spans="19:20" x14ac:dyDescent="0.35">
      <c r="S268" s="1"/>
      <c r="T268" s="1"/>
    </row>
    <row r="269" spans="19:20" x14ac:dyDescent="0.35">
      <c r="S269" s="1"/>
      <c r="T269" s="1"/>
    </row>
    <row r="270" spans="19:20" x14ac:dyDescent="0.35">
      <c r="S270" s="1"/>
      <c r="T270" s="1"/>
    </row>
    <row r="271" spans="19:20" x14ac:dyDescent="0.35">
      <c r="S271" s="1"/>
      <c r="T271" s="1"/>
    </row>
    <row r="272" spans="19:20" x14ac:dyDescent="0.35">
      <c r="S272" s="1"/>
      <c r="T272" s="1"/>
    </row>
    <row r="273" spans="19:20" x14ac:dyDescent="0.35">
      <c r="S273" s="1"/>
      <c r="T273" s="1"/>
    </row>
    <row r="274" spans="19:20" x14ac:dyDescent="0.35">
      <c r="S274" s="1"/>
      <c r="T274" s="1"/>
    </row>
    <row r="275" spans="19:20" x14ac:dyDescent="0.35">
      <c r="S275" s="1"/>
      <c r="T275" s="1"/>
    </row>
    <row r="276" spans="19:20" x14ac:dyDescent="0.35">
      <c r="S276" s="1"/>
      <c r="T276" s="1"/>
    </row>
    <row r="277" spans="19:20" x14ac:dyDescent="0.35">
      <c r="S277" s="1"/>
      <c r="T277" s="1"/>
    </row>
    <row r="278" spans="19:20" x14ac:dyDescent="0.35">
      <c r="S278" s="1"/>
      <c r="T278" s="1"/>
    </row>
    <row r="279" spans="19:20" x14ac:dyDescent="0.35">
      <c r="S279" s="1"/>
      <c r="T279" s="1"/>
    </row>
    <row r="280" spans="19:20" x14ac:dyDescent="0.35">
      <c r="S280" s="1"/>
      <c r="T280" s="1"/>
    </row>
    <row r="281" spans="19:20" x14ac:dyDescent="0.35">
      <c r="S281" s="1"/>
      <c r="T281" s="1"/>
    </row>
    <row r="282" spans="19:20" x14ac:dyDescent="0.35">
      <c r="S282" s="1"/>
      <c r="T282" s="1"/>
    </row>
    <row r="283" spans="19:20" x14ac:dyDescent="0.35">
      <c r="S283" s="1"/>
      <c r="T283" s="1"/>
    </row>
    <row r="284" spans="19:20" x14ac:dyDescent="0.35">
      <c r="S284" s="1"/>
      <c r="T284" s="1"/>
    </row>
    <row r="285" spans="19:20" x14ac:dyDescent="0.35">
      <c r="S285" s="1"/>
      <c r="T285" s="1"/>
    </row>
    <row r="286" spans="19:20" x14ac:dyDescent="0.35">
      <c r="S286" s="1"/>
      <c r="T286" s="1"/>
    </row>
    <row r="287" spans="19:20" x14ac:dyDescent="0.35">
      <c r="S287" s="1"/>
      <c r="T287" s="1"/>
    </row>
    <row r="288" spans="19:20" x14ac:dyDescent="0.35">
      <c r="S288" s="1"/>
      <c r="T288" s="1"/>
    </row>
    <row r="289" spans="19:20" x14ac:dyDescent="0.35">
      <c r="S289" s="1"/>
      <c r="T289" s="1"/>
    </row>
    <row r="290" spans="19:20" x14ac:dyDescent="0.35">
      <c r="S290" s="1"/>
      <c r="T290" s="1"/>
    </row>
    <row r="291" spans="19:20" x14ac:dyDescent="0.35">
      <c r="S291" s="1"/>
      <c r="T291" s="1"/>
    </row>
    <row r="292" spans="19:20" x14ac:dyDescent="0.35">
      <c r="S292" s="1"/>
      <c r="T292" s="1"/>
    </row>
    <row r="293" spans="19:20" x14ac:dyDescent="0.35">
      <c r="S293" s="1"/>
      <c r="T293" s="1"/>
    </row>
    <row r="294" spans="19:20" x14ac:dyDescent="0.35">
      <c r="S294" s="1"/>
      <c r="T294" s="1"/>
    </row>
    <row r="295" spans="19:20" x14ac:dyDescent="0.35">
      <c r="S295" s="1"/>
      <c r="T295" s="1"/>
    </row>
    <row r="296" spans="19:20" x14ac:dyDescent="0.35">
      <c r="S296" s="1"/>
      <c r="T296" s="1"/>
    </row>
    <row r="297" spans="19:20" x14ac:dyDescent="0.35">
      <c r="S297" s="1"/>
      <c r="T297" s="1"/>
    </row>
    <row r="298" spans="19:20" x14ac:dyDescent="0.35">
      <c r="S298" s="1"/>
      <c r="T298" s="1"/>
    </row>
    <row r="299" spans="19:20" x14ac:dyDescent="0.35">
      <c r="S299" s="1"/>
      <c r="T299" s="1"/>
    </row>
    <row r="300" spans="19:20" x14ac:dyDescent="0.35">
      <c r="S300" s="1"/>
      <c r="T300" s="1"/>
    </row>
    <row r="301" spans="19:20" x14ac:dyDescent="0.35">
      <c r="S301" s="1"/>
      <c r="T301" s="1"/>
    </row>
    <row r="302" spans="19:20" x14ac:dyDescent="0.35">
      <c r="S302" s="1"/>
      <c r="T302" s="1"/>
    </row>
    <row r="303" spans="19:20" x14ac:dyDescent="0.35">
      <c r="S303" s="1"/>
      <c r="T303" s="1"/>
    </row>
    <row r="304" spans="19:20" x14ac:dyDescent="0.35">
      <c r="S304" s="1"/>
      <c r="T304" s="1"/>
    </row>
    <row r="305" spans="19:20" x14ac:dyDescent="0.35">
      <c r="S305" s="1"/>
      <c r="T305" s="1"/>
    </row>
    <row r="306" spans="19:20" x14ac:dyDescent="0.35">
      <c r="S306" s="1"/>
      <c r="T306" s="1"/>
    </row>
    <row r="307" spans="19:20" x14ac:dyDescent="0.35">
      <c r="S307" s="1"/>
      <c r="T307" s="1"/>
    </row>
    <row r="308" spans="19:20" x14ac:dyDescent="0.35">
      <c r="S308" s="1"/>
      <c r="T308" s="1"/>
    </row>
    <row r="309" spans="19:20" x14ac:dyDescent="0.35">
      <c r="S309" s="1"/>
      <c r="T309" s="1"/>
    </row>
    <row r="310" spans="19:20" x14ac:dyDescent="0.35">
      <c r="S310" s="1"/>
      <c r="T310" s="1"/>
    </row>
    <row r="311" spans="19:20" x14ac:dyDescent="0.35">
      <c r="S311" s="1"/>
      <c r="T311" s="1"/>
    </row>
    <row r="312" spans="19:20" x14ac:dyDescent="0.35">
      <c r="S312" s="1"/>
      <c r="T312" s="1"/>
    </row>
    <row r="313" spans="19:20" x14ac:dyDescent="0.35">
      <c r="S313" s="1"/>
      <c r="T313" s="1"/>
    </row>
    <row r="314" spans="19:20" x14ac:dyDescent="0.35">
      <c r="S314" s="1"/>
      <c r="T314" s="1"/>
    </row>
    <row r="315" spans="19:20" x14ac:dyDescent="0.35">
      <c r="S315" s="1"/>
      <c r="T315" s="1"/>
    </row>
    <row r="316" spans="19:20" x14ac:dyDescent="0.35">
      <c r="S316" s="1"/>
      <c r="T316" s="1"/>
    </row>
    <row r="317" spans="19:20" x14ac:dyDescent="0.35">
      <c r="S317" s="1"/>
      <c r="T317" s="1"/>
    </row>
    <row r="318" spans="19:20" x14ac:dyDescent="0.35">
      <c r="S318" s="1"/>
      <c r="T318" s="1"/>
    </row>
    <row r="319" spans="19:20" x14ac:dyDescent="0.35">
      <c r="S319" s="1"/>
      <c r="T319" s="1"/>
    </row>
    <row r="320" spans="19:20" x14ac:dyDescent="0.35">
      <c r="S320" s="1"/>
      <c r="T320" s="1"/>
    </row>
    <row r="321" spans="19:20" x14ac:dyDescent="0.35">
      <c r="S321" s="1"/>
      <c r="T321" s="1"/>
    </row>
    <row r="322" spans="19:20" x14ac:dyDescent="0.35">
      <c r="S322" s="1"/>
      <c r="T322" s="1"/>
    </row>
    <row r="323" spans="19:20" x14ac:dyDescent="0.35">
      <c r="S323" s="1"/>
      <c r="T323" s="1"/>
    </row>
    <row r="324" spans="19:20" x14ac:dyDescent="0.35">
      <c r="S324" s="1"/>
      <c r="T324" s="1"/>
    </row>
    <row r="325" spans="19:20" x14ac:dyDescent="0.35">
      <c r="S325" s="1"/>
      <c r="T325" s="1"/>
    </row>
    <row r="326" spans="19:20" x14ac:dyDescent="0.35">
      <c r="S326" s="1"/>
      <c r="T326" s="1"/>
    </row>
    <row r="327" spans="19:20" x14ac:dyDescent="0.35">
      <c r="S327" s="1"/>
      <c r="T327" s="1"/>
    </row>
    <row r="328" spans="19:20" x14ac:dyDescent="0.35">
      <c r="S328" s="1"/>
      <c r="T328" s="1"/>
    </row>
    <row r="329" spans="19:20" x14ac:dyDescent="0.35">
      <c r="S329" s="1"/>
      <c r="T329" s="1"/>
    </row>
    <row r="330" spans="19:20" x14ac:dyDescent="0.35">
      <c r="S330" s="1"/>
      <c r="T330" s="1"/>
    </row>
    <row r="331" spans="19:20" x14ac:dyDescent="0.35">
      <c r="S331" s="1"/>
      <c r="T331" s="1"/>
    </row>
    <row r="332" spans="19:20" x14ac:dyDescent="0.35">
      <c r="S332" s="1"/>
      <c r="T332" s="1"/>
    </row>
    <row r="333" spans="19:20" x14ac:dyDescent="0.35">
      <c r="S333" s="1"/>
      <c r="T333" s="1"/>
    </row>
    <row r="334" spans="19:20" x14ac:dyDescent="0.35">
      <c r="S334" s="1"/>
      <c r="T334" s="1"/>
    </row>
    <row r="335" spans="19:20" x14ac:dyDescent="0.35">
      <c r="S335" s="1"/>
      <c r="T335" s="1"/>
    </row>
    <row r="336" spans="19:20" x14ac:dyDescent="0.35">
      <c r="S336" s="1"/>
      <c r="T336" s="1"/>
    </row>
    <row r="337" spans="19:20" x14ac:dyDescent="0.35">
      <c r="S337" s="1"/>
      <c r="T337" s="1"/>
    </row>
    <row r="338" spans="19:20" x14ac:dyDescent="0.35">
      <c r="S338" s="1"/>
      <c r="T338" s="1"/>
    </row>
    <row r="339" spans="19:20" x14ac:dyDescent="0.35">
      <c r="S339" s="1"/>
      <c r="T339" s="1"/>
    </row>
    <row r="340" spans="19:20" x14ac:dyDescent="0.35">
      <c r="S340" s="1"/>
      <c r="T340" s="1"/>
    </row>
    <row r="341" spans="19:20" x14ac:dyDescent="0.35">
      <c r="S341" s="1"/>
      <c r="T341" s="1"/>
    </row>
    <row r="342" spans="19:20" x14ac:dyDescent="0.35">
      <c r="S342" s="1"/>
      <c r="T342" s="1"/>
    </row>
    <row r="343" spans="19:20" x14ac:dyDescent="0.35">
      <c r="S343" s="1"/>
      <c r="T343" s="1"/>
    </row>
    <row r="344" spans="19:20" x14ac:dyDescent="0.35">
      <c r="S344" s="1"/>
      <c r="T344" s="1"/>
    </row>
    <row r="345" spans="19:20" x14ac:dyDescent="0.35">
      <c r="S345" s="1"/>
      <c r="T345" s="1"/>
    </row>
    <row r="346" spans="19:20" x14ac:dyDescent="0.35">
      <c r="S346" s="1"/>
      <c r="T346" s="1"/>
    </row>
    <row r="347" spans="19:20" x14ac:dyDescent="0.35">
      <c r="S347" s="1"/>
      <c r="T347" s="1"/>
    </row>
    <row r="348" spans="19:20" x14ac:dyDescent="0.35">
      <c r="S348" s="1"/>
      <c r="T348" s="1"/>
    </row>
    <row r="349" spans="19:20" x14ac:dyDescent="0.35">
      <c r="S349" s="1"/>
      <c r="T349" s="1"/>
    </row>
    <row r="350" spans="19:20" x14ac:dyDescent="0.35">
      <c r="S350" s="1"/>
      <c r="T350" s="1"/>
    </row>
    <row r="351" spans="19:20" x14ac:dyDescent="0.35">
      <c r="S351" s="1"/>
      <c r="T351" s="1"/>
    </row>
    <row r="352" spans="19:20" x14ac:dyDescent="0.35">
      <c r="S352" s="1"/>
      <c r="T352" s="1"/>
    </row>
    <row r="353" spans="19:20" x14ac:dyDescent="0.35">
      <c r="S353" s="1"/>
      <c r="T353" s="1"/>
    </row>
    <row r="354" spans="19:20" x14ac:dyDescent="0.35">
      <c r="S354" s="1"/>
      <c r="T354" s="1"/>
    </row>
    <row r="355" spans="19:20" x14ac:dyDescent="0.35">
      <c r="S355" s="1"/>
      <c r="T355" s="1"/>
    </row>
    <row r="356" spans="19:20" x14ac:dyDescent="0.35">
      <c r="S356" s="1"/>
      <c r="T356" s="1"/>
    </row>
    <row r="357" spans="19:20" x14ac:dyDescent="0.35">
      <c r="S357" s="1"/>
      <c r="T357" s="1"/>
    </row>
    <row r="358" spans="19:20" x14ac:dyDescent="0.35">
      <c r="S358" s="1"/>
      <c r="T358" s="1"/>
    </row>
    <row r="359" spans="19:20" x14ac:dyDescent="0.35">
      <c r="S359" s="1"/>
      <c r="T359" s="1"/>
    </row>
    <row r="360" spans="19:20" x14ac:dyDescent="0.35">
      <c r="S360" s="1"/>
      <c r="T360" s="1"/>
    </row>
    <row r="361" spans="19:20" x14ac:dyDescent="0.35">
      <c r="S361" s="1"/>
      <c r="T361" s="1"/>
    </row>
    <row r="362" spans="19:20" x14ac:dyDescent="0.35">
      <c r="S362" s="1"/>
      <c r="T362" s="1"/>
    </row>
    <row r="363" spans="19:20" x14ac:dyDescent="0.35">
      <c r="S363" s="1"/>
      <c r="T363" s="1"/>
    </row>
    <row r="364" spans="19:20" x14ac:dyDescent="0.35">
      <c r="S364" s="1"/>
      <c r="T364" s="1"/>
    </row>
    <row r="365" spans="19:20" x14ac:dyDescent="0.35">
      <c r="S365" s="1"/>
      <c r="T365" s="1"/>
    </row>
    <row r="366" spans="19:20" x14ac:dyDescent="0.35">
      <c r="S366" s="1"/>
      <c r="T366" s="1"/>
    </row>
    <row r="367" spans="19:20" x14ac:dyDescent="0.35">
      <c r="S367" s="1"/>
      <c r="T367" s="1"/>
    </row>
    <row r="368" spans="19:20" x14ac:dyDescent="0.35">
      <c r="S368" s="1"/>
      <c r="T368" s="1"/>
    </row>
    <row r="369" spans="19:20" x14ac:dyDescent="0.35">
      <c r="S369" s="1"/>
      <c r="T369" s="1"/>
    </row>
    <row r="370" spans="19:20" x14ac:dyDescent="0.35">
      <c r="S370" s="1"/>
      <c r="T370" s="1"/>
    </row>
    <row r="371" spans="19:20" x14ac:dyDescent="0.35">
      <c r="S371" s="1"/>
      <c r="T371" s="1"/>
    </row>
    <row r="372" spans="19:20" x14ac:dyDescent="0.35">
      <c r="S372" s="1"/>
      <c r="T372" s="1"/>
    </row>
    <row r="373" spans="19:20" x14ac:dyDescent="0.35">
      <c r="S373" s="1"/>
      <c r="T373" s="1"/>
    </row>
    <row r="374" spans="19:20" x14ac:dyDescent="0.35">
      <c r="S374" s="1"/>
      <c r="T374" s="1"/>
    </row>
    <row r="375" spans="19:20" x14ac:dyDescent="0.35">
      <c r="S375" s="1"/>
      <c r="T375" s="1"/>
    </row>
    <row r="376" spans="19:20" x14ac:dyDescent="0.35">
      <c r="S376" s="1"/>
      <c r="T376" s="1"/>
    </row>
    <row r="377" spans="19:20" x14ac:dyDescent="0.35">
      <c r="S377" s="1"/>
      <c r="T377" s="1"/>
    </row>
    <row r="378" spans="19:20" x14ac:dyDescent="0.35">
      <c r="S378" s="1"/>
      <c r="T378" s="1"/>
    </row>
    <row r="379" spans="19:20" x14ac:dyDescent="0.35">
      <c r="S379" s="1"/>
      <c r="T379" s="1"/>
    </row>
    <row r="380" spans="19:20" x14ac:dyDescent="0.35">
      <c r="S380" s="1"/>
      <c r="T380" s="1"/>
    </row>
    <row r="381" spans="19:20" x14ac:dyDescent="0.35">
      <c r="S381" s="1"/>
      <c r="T381" s="1"/>
    </row>
    <row r="382" spans="19:20" x14ac:dyDescent="0.35">
      <c r="S382" s="1"/>
      <c r="T382" s="1"/>
    </row>
    <row r="383" spans="19:20" x14ac:dyDescent="0.35">
      <c r="S383" s="1"/>
      <c r="T383" s="1"/>
    </row>
    <row r="384" spans="19:20" x14ac:dyDescent="0.35">
      <c r="S384" s="1"/>
      <c r="T384" s="1"/>
    </row>
    <row r="385" spans="19:20" x14ac:dyDescent="0.35">
      <c r="S385" s="1"/>
      <c r="T385" s="1"/>
    </row>
    <row r="386" spans="19:20" x14ac:dyDescent="0.35">
      <c r="S386" s="1"/>
      <c r="T386" s="1"/>
    </row>
    <row r="387" spans="19:20" x14ac:dyDescent="0.35">
      <c r="S387" s="1"/>
      <c r="T387" s="1"/>
    </row>
    <row r="388" spans="19:20" x14ac:dyDescent="0.35">
      <c r="S388" s="1"/>
      <c r="T388" s="1"/>
    </row>
    <row r="389" spans="19:20" x14ac:dyDescent="0.35">
      <c r="S389" s="1"/>
      <c r="T389" s="1"/>
    </row>
    <row r="390" spans="19:20" x14ac:dyDescent="0.35">
      <c r="S390" s="1"/>
      <c r="T390" s="1"/>
    </row>
    <row r="391" spans="19:20" x14ac:dyDescent="0.35">
      <c r="S391" s="1"/>
      <c r="T391" s="1"/>
    </row>
    <row r="392" spans="19:20" x14ac:dyDescent="0.35">
      <c r="S392" s="1"/>
      <c r="T392" s="1"/>
    </row>
    <row r="393" spans="19:20" x14ac:dyDescent="0.35">
      <c r="S393" s="1"/>
      <c r="T393" s="1"/>
    </row>
    <row r="394" spans="19:20" x14ac:dyDescent="0.35">
      <c r="S394" s="1"/>
      <c r="T394" s="1"/>
    </row>
    <row r="395" spans="19:20" x14ac:dyDescent="0.35">
      <c r="S395" s="1"/>
      <c r="T395" s="1"/>
    </row>
    <row r="396" spans="19:20" x14ac:dyDescent="0.35">
      <c r="S396" s="1"/>
      <c r="T396" s="1"/>
    </row>
    <row r="397" spans="19:20" x14ac:dyDescent="0.35">
      <c r="S397" s="1"/>
      <c r="T397" s="1"/>
    </row>
    <row r="398" spans="19:20" x14ac:dyDescent="0.35">
      <c r="S398" s="1"/>
      <c r="T398" s="1"/>
    </row>
    <row r="399" spans="19:20" x14ac:dyDescent="0.35">
      <c r="S399" s="1"/>
      <c r="T399" s="1"/>
    </row>
    <row r="400" spans="19:20" x14ac:dyDescent="0.35">
      <c r="S400" s="1"/>
      <c r="T400" s="1"/>
    </row>
    <row r="401" spans="19:20" x14ac:dyDescent="0.35">
      <c r="S401" s="1"/>
      <c r="T401" s="1"/>
    </row>
    <row r="402" spans="19:20" x14ac:dyDescent="0.35">
      <c r="S402" s="1"/>
      <c r="T402" s="1"/>
    </row>
    <row r="403" spans="19:20" x14ac:dyDescent="0.35">
      <c r="S403" s="1"/>
      <c r="T403" s="1"/>
    </row>
    <row r="404" spans="19:20" x14ac:dyDescent="0.35">
      <c r="S404" s="1"/>
      <c r="T404" s="1"/>
    </row>
    <row r="405" spans="19:20" x14ac:dyDescent="0.35">
      <c r="S405" s="1"/>
      <c r="T405" s="1"/>
    </row>
    <row r="406" spans="19:20" x14ac:dyDescent="0.35">
      <c r="S406" s="1"/>
      <c r="T406" s="1"/>
    </row>
    <row r="407" spans="19:20" x14ac:dyDescent="0.35">
      <c r="S407" s="1"/>
      <c r="T407" s="1"/>
    </row>
    <row r="408" spans="19:20" x14ac:dyDescent="0.35">
      <c r="S408" s="1"/>
      <c r="T408" s="1"/>
    </row>
    <row r="409" spans="19:20" x14ac:dyDescent="0.35">
      <c r="S409" s="1"/>
      <c r="T409" s="1"/>
    </row>
    <row r="410" spans="19:20" x14ac:dyDescent="0.35">
      <c r="S410" s="1"/>
      <c r="T410" s="1"/>
    </row>
    <row r="411" spans="19:20" x14ac:dyDescent="0.35">
      <c r="S411" s="1"/>
      <c r="T411" s="1"/>
    </row>
    <row r="412" spans="19:20" x14ac:dyDescent="0.35">
      <c r="S412" s="1"/>
      <c r="T412" s="1"/>
    </row>
    <row r="413" spans="19:20" x14ac:dyDescent="0.35">
      <c r="S413" s="1"/>
      <c r="T413" s="1"/>
    </row>
    <row r="414" spans="19:20" x14ac:dyDescent="0.35">
      <c r="S414" s="1"/>
      <c r="T414" s="1"/>
    </row>
    <row r="415" spans="19:20" x14ac:dyDescent="0.35">
      <c r="S415" s="1"/>
      <c r="T415" s="1"/>
    </row>
    <row r="416" spans="19:20" x14ac:dyDescent="0.35">
      <c r="S416" s="1"/>
      <c r="T416" s="1"/>
    </row>
    <row r="417" spans="19:20" x14ac:dyDescent="0.35">
      <c r="S417" s="1"/>
      <c r="T417" s="1"/>
    </row>
    <row r="418" spans="19:20" x14ac:dyDescent="0.35">
      <c r="S418" s="1"/>
      <c r="T418" s="1"/>
    </row>
    <row r="419" spans="19:20" x14ac:dyDescent="0.35">
      <c r="S419" s="1"/>
      <c r="T419" s="1"/>
    </row>
    <row r="420" spans="19:20" x14ac:dyDescent="0.35">
      <c r="S420" s="1"/>
      <c r="T420" s="1"/>
    </row>
    <row r="421" spans="19:20" x14ac:dyDescent="0.35">
      <c r="S421" s="1"/>
      <c r="T421" s="1"/>
    </row>
    <row r="422" spans="19:20" x14ac:dyDescent="0.35">
      <c r="S422" s="1"/>
      <c r="T422" s="1"/>
    </row>
    <row r="423" spans="19:20" x14ac:dyDescent="0.35">
      <c r="S423" s="1"/>
      <c r="T423" s="1"/>
    </row>
    <row r="424" spans="19:20" x14ac:dyDescent="0.35">
      <c r="S424" s="1"/>
      <c r="T424" s="1"/>
    </row>
    <row r="425" spans="19:20" x14ac:dyDescent="0.35">
      <c r="S425" s="1"/>
      <c r="T425" s="1"/>
    </row>
    <row r="426" spans="19:20" x14ac:dyDescent="0.35">
      <c r="S426" s="1"/>
      <c r="T426" s="1"/>
    </row>
    <row r="427" spans="19:20" x14ac:dyDescent="0.35">
      <c r="S427" s="1"/>
      <c r="T427" s="1"/>
    </row>
    <row r="428" spans="19:20" x14ac:dyDescent="0.35">
      <c r="S428" s="1"/>
      <c r="T428" s="1"/>
    </row>
    <row r="429" spans="19:20" x14ac:dyDescent="0.35">
      <c r="S429" s="1"/>
      <c r="T429" s="1"/>
    </row>
    <row r="430" spans="19:20" x14ac:dyDescent="0.35">
      <c r="S430" s="1"/>
      <c r="T430" s="1"/>
    </row>
    <row r="431" spans="19:20" x14ac:dyDescent="0.35">
      <c r="S431" s="1"/>
      <c r="T431" s="1"/>
    </row>
    <row r="432" spans="19:20" x14ac:dyDescent="0.35">
      <c r="S432" s="1"/>
      <c r="T432" s="1"/>
    </row>
    <row r="433" spans="19:20" x14ac:dyDescent="0.35">
      <c r="S433" s="1"/>
      <c r="T433" s="1"/>
    </row>
    <row r="434" spans="19:20" x14ac:dyDescent="0.35">
      <c r="S434" s="1"/>
      <c r="T434" s="1"/>
    </row>
    <row r="435" spans="19:20" x14ac:dyDescent="0.35">
      <c r="S435" s="1"/>
      <c r="T435" s="1"/>
    </row>
    <row r="436" spans="19:20" x14ac:dyDescent="0.35">
      <c r="S436" s="1"/>
      <c r="T436" s="1"/>
    </row>
    <row r="437" spans="19:20" x14ac:dyDescent="0.35">
      <c r="S437" s="1"/>
      <c r="T437" s="1"/>
    </row>
    <row r="438" spans="19:20" x14ac:dyDescent="0.35">
      <c r="S438" s="1"/>
      <c r="T438" s="1"/>
    </row>
    <row r="439" spans="19:20" x14ac:dyDescent="0.35">
      <c r="S439" s="1"/>
      <c r="T439" s="1"/>
    </row>
    <row r="440" spans="19:20" x14ac:dyDescent="0.35">
      <c r="S440" s="1"/>
      <c r="T440" s="1"/>
    </row>
    <row r="441" spans="19:20" x14ac:dyDescent="0.35">
      <c r="S441" s="1"/>
      <c r="T441" s="1"/>
    </row>
    <row r="442" spans="19:20" x14ac:dyDescent="0.35">
      <c r="S442" s="1"/>
      <c r="T442" s="1"/>
    </row>
    <row r="443" spans="19:20" x14ac:dyDescent="0.35">
      <c r="S443" s="1"/>
      <c r="T443" s="1"/>
    </row>
    <row r="444" spans="19:20" x14ac:dyDescent="0.35">
      <c r="S444" s="1"/>
      <c r="T444" s="1"/>
    </row>
    <row r="445" spans="19:20" x14ac:dyDescent="0.35">
      <c r="S445" s="1"/>
      <c r="T445" s="1"/>
    </row>
    <row r="446" spans="19:20" x14ac:dyDescent="0.35">
      <c r="S446" s="1"/>
      <c r="T446" s="1"/>
    </row>
    <row r="447" spans="19:20" x14ac:dyDescent="0.35">
      <c r="S447" s="1"/>
      <c r="T447" s="1"/>
    </row>
    <row r="448" spans="19:20" x14ac:dyDescent="0.35">
      <c r="S448" s="1"/>
      <c r="T448" s="1"/>
    </row>
    <row r="449" spans="19:20" x14ac:dyDescent="0.35">
      <c r="S449" s="1"/>
      <c r="T449" s="1"/>
    </row>
    <row r="450" spans="19:20" x14ac:dyDescent="0.35">
      <c r="S450" s="1"/>
      <c r="T450" s="1"/>
    </row>
    <row r="451" spans="19:20" x14ac:dyDescent="0.35">
      <c r="S451" s="1"/>
      <c r="T451" s="1"/>
    </row>
    <row r="452" spans="19:20" x14ac:dyDescent="0.35">
      <c r="S452" s="1"/>
      <c r="T452" s="1"/>
    </row>
    <row r="453" spans="19:20" x14ac:dyDescent="0.35">
      <c r="S453" s="1"/>
      <c r="T453" s="1"/>
    </row>
    <row r="454" spans="19:20" x14ac:dyDescent="0.35">
      <c r="S454" s="1"/>
      <c r="T454" s="1"/>
    </row>
    <row r="455" spans="19:20" x14ac:dyDescent="0.35">
      <c r="S455" s="1"/>
      <c r="T455" s="1"/>
    </row>
    <row r="456" spans="19:20" x14ac:dyDescent="0.35">
      <c r="S456" s="1"/>
      <c r="T456" s="1"/>
    </row>
    <row r="457" spans="19:20" x14ac:dyDescent="0.35">
      <c r="S457" s="1"/>
      <c r="T457" s="1"/>
    </row>
    <row r="458" spans="19:20" x14ac:dyDescent="0.35">
      <c r="S458" s="1"/>
      <c r="T458" s="1"/>
    </row>
    <row r="459" spans="19:20" x14ac:dyDescent="0.35">
      <c r="S459" s="1"/>
      <c r="T459" s="1"/>
    </row>
    <row r="460" spans="19:20" x14ac:dyDescent="0.35">
      <c r="S460" s="1"/>
      <c r="T460" s="1"/>
    </row>
    <row r="461" spans="19:20" x14ac:dyDescent="0.35">
      <c r="S461" s="1"/>
      <c r="T461" s="1"/>
    </row>
    <row r="462" spans="19:20" x14ac:dyDescent="0.35">
      <c r="S462" s="1"/>
      <c r="T462" s="1"/>
    </row>
    <row r="463" spans="19:20" x14ac:dyDescent="0.35">
      <c r="S463" s="1"/>
      <c r="T463" s="1"/>
    </row>
    <row r="464" spans="19:20" x14ac:dyDescent="0.35">
      <c r="S464" s="1"/>
      <c r="T464" s="1"/>
    </row>
    <row r="465" spans="19:20" x14ac:dyDescent="0.35">
      <c r="S465" s="1"/>
      <c r="T465" s="1"/>
    </row>
    <row r="466" spans="19:20" x14ac:dyDescent="0.35">
      <c r="S466" s="1"/>
      <c r="T466" s="1"/>
    </row>
    <row r="467" spans="19:20" x14ac:dyDescent="0.35">
      <c r="S467" s="1"/>
      <c r="T467" s="1"/>
    </row>
    <row r="468" spans="19:20" x14ac:dyDescent="0.35">
      <c r="S468" s="1"/>
      <c r="T468" s="1"/>
    </row>
    <row r="469" spans="19:20" x14ac:dyDescent="0.35">
      <c r="S469" s="1"/>
      <c r="T469" s="1"/>
    </row>
    <row r="470" spans="19:20" x14ac:dyDescent="0.35">
      <c r="S470" s="1"/>
      <c r="T470" s="1"/>
    </row>
    <row r="471" spans="19:20" x14ac:dyDescent="0.35">
      <c r="S471" s="1"/>
      <c r="T471" s="1"/>
    </row>
    <row r="472" spans="19:20" x14ac:dyDescent="0.35">
      <c r="S472" s="1"/>
      <c r="T472" s="1"/>
    </row>
    <row r="473" spans="19:20" x14ac:dyDescent="0.35">
      <c r="S473" s="1"/>
      <c r="T473" s="1"/>
    </row>
    <row r="474" spans="19:20" x14ac:dyDescent="0.35">
      <c r="S474" s="1"/>
      <c r="T474" s="1"/>
    </row>
    <row r="475" spans="19:20" x14ac:dyDescent="0.35">
      <c r="S475" s="1"/>
      <c r="T475" s="1"/>
    </row>
    <row r="476" spans="19:20" x14ac:dyDescent="0.35">
      <c r="S476" s="1"/>
      <c r="T476" s="1"/>
    </row>
    <row r="477" spans="19:20" x14ac:dyDescent="0.35">
      <c r="S477" s="1"/>
      <c r="T477" s="1"/>
    </row>
    <row r="478" spans="19:20" x14ac:dyDescent="0.35">
      <c r="S478" s="1"/>
      <c r="T478" s="1"/>
    </row>
    <row r="479" spans="19:20" x14ac:dyDescent="0.35">
      <c r="S479" s="1"/>
      <c r="T479" s="1"/>
    </row>
    <row r="480" spans="19:20" x14ac:dyDescent="0.35">
      <c r="S480" s="1"/>
      <c r="T480" s="1"/>
    </row>
    <row r="481" spans="19:20" x14ac:dyDescent="0.35">
      <c r="S481" s="1"/>
      <c r="T481" s="1"/>
    </row>
    <row r="482" spans="19:20" x14ac:dyDescent="0.35">
      <c r="S482" s="1"/>
      <c r="T482" s="1"/>
    </row>
    <row r="483" spans="19:20" x14ac:dyDescent="0.35">
      <c r="S483" s="1"/>
      <c r="T483" s="1"/>
    </row>
    <row r="484" spans="19:20" x14ac:dyDescent="0.35">
      <c r="S484" s="1"/>
      <c r="T484" s="1"/>
    </row>
    <row r="485" spans="19:20" x14ac:dyDescent="0.35">
      <c r="S485" s="1"/>
      <c r="T485" s="1"/>
    </row>
    <row r="486" spans="19:20" x14ac:dyDescent="0.35">
      <c r="S486" s="1"/>
      <c r="T486" s="1"/>
    </row>
    <row r="487" spans="19:20" x14ac:dyDescent="0.35">
      <c r="S487" s="1"/>
      <c r="T487" s="1"/>
    </row>
    <row r="488" spans="19:20" x14ac:dyDescent="0.35">
      <c r="S488" s="1"/>
      <c r="T488" s="1"/>
    </row>
    <row r="489" spans="19:20" x14ac:dyDescent="0.35">
      <c r="S489" s="1"/>
      <c r="T489" s="1"/>
    </row>
    <row r="490" spans="19:20" x14ac:dyDescent="0.35">
      <c r="S490" s="1"/>
      <c r="T490" s="1"/>
    </row>
    <row r="491" spans="19:20" x14ac:dyDescent="0.35">
      <c r="S491" s="1"/>
      <c r="T491" s="1"/>
    </row>
    <row r="492" spans="19:20" x14ac:dyDescent="0.35">
      <c r="S492" s="1"/>
      <c r="T492" s="1"/>
    </row>
    <row r="493" spans="19:20" x14ac:dyDescent="0.35">
      <c r="S493" s="1"/>
      <c r="T493" s="1"/>
    </row>
    <row r="494" spans="19:20" x14ac:dyDescent="0.35">
      <c r="S494" s="1"/>
      <c r="T494" s="1"/>
    </row>
    <row r="495" spans="19:20" x14ac:dyDescent="0.35">
      <c r="S495" s="1"/>
      <c r="T495" s="1"/>
    </row>
    <row r="496" spans="19: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row r="128404" spans="19:20" x14ac:dyDescent="0.35">
      <c r="S128404" s="1"/>
      <c r="T128404" s="1"/>
    </row>
    <row r="128405" spans="19:20" x14ac:dyDescent="0.3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33">
    <cfRule type="expression" dxfId="0" priority="271">
      <formula>M5&gt;G5</formula>
    </cfRule>
    <cfRule type="expression" priority="27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15 P17:P33" xr:uid="{00000000-0002-0000-0000-000001000000}">
      <formula1>0</formula1>
      <formula2>1000000</formula2>
    </dataValidation>
    <dataValidation type="list" allowBlank="1" showInputMessage="1" showErrorMessage="1" sqref="N18:N1048576 N13:N14 N8:N11"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E49FE-9416-4676-B064-C268637C74C7}">
  <ds:schemaRefs>
    <ds:schemaRef ds:uri="http://schemas.microsoft.com/sharepoint/v3"/>
    <ds:schemaRef ds:uri="http://purl.org/dc/terms/"/>
    <ds:schemaRef ds:uri="http://schemas.microsoft.com/office/2006/documentManagement/types"/>
    <ds:schemaRef ds:uri="7d544bdc-a7fa-4516-973e-3ad2926cbdd1"/>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0D70E752-A7DC-48FA-A41B-E35C0FA88C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2D1C712-5AA8-4751-95FE-0FF39DC48F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Dhillon, Karen</cp:lastModifiedBy>
  <cp:lastPrinted>2019-03-13T19:29:04Z</cp:lastPrinted>
  <dcterms:created xsi:type="dcterms:W3CDTF">2017-01-24T17:19:42Z</dcterms:created>
  <dcterms:modified xsi:type="dcterms:W3CDTF">2020-08-21T05:00:25Z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Workbook id">
    <vt:lpwstr>514f96b8-880e-4fd0-8fa5-1ea47990c0dd</vt:lpwstr>
  </property>
  <property fmtid="{D5CDD505-2E9C-101B-9397-08002B2CF9AE}" pid="12" name="Workbook type">
    <vt:lpwstr>Custom</vt:lpwstr>
  </property>
  <property fmtid="{D5CDD505-2E9C-101B-9397-08002B2CF9AE}" pid="13" name="Workbook version">
    <vt:lpwstr>Custom</vt:lpwstr>
  </property>
  <property fmtid="{D5CDD505-2E9C-101B-9397-08002B2CF9AE}" pid="14" name="ContentTypeId">
    <vt:lpwstr>0x010100454F47B9D28BD2458024E1586F6F82DC</vt:lpwstr>
  </property>
</Properties>
</file>