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https://netserve365-my.sharepoint.com/personal/jmuxen_magna5global_com/Documents/"/>
    </mc:Choice>
  </mc:AlternateContent>
  <xr:revisionPtr revIDLastSave="0" documentId="8_{9E16C0F0-65FB-487A-A88E-D51CA4E691FF}" xr6:coauthVersionLast="47" xr6:coauthVersionMax="47"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<sst xmlns="http://schemas.openxmlformats.org/spreadsheetml/2006/main" count="129" uniqueCount="86">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</sst>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 zoomScale="80" zoomScaleNormal="80" workbookViewId="0">
      <selection activeCell="D3" sqref="D3"/>
    </sheetView>
  </sheetViews>
  <sheetFormatPr defaultColWidth="8.85546875" defaultRowHeight="15.75" x14ac:dyDescent="0.25"/>
  <cols>
    <col min="1" max="1" width="4.42578125" style="1" bestFit="1" customWidth="1"/>
    <col min="2" max="2" width="36.710937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85</v>
      </c>
      <c r="B1" s="138"/>
      <c r="C1" s="138"/>
      <c r="D1" s="138"/>
      <c r="E1" s="138"/>
      <c r="F1" s="138"/>
      <c r="G1" s="138"/>
      <c r="H1" s="138"/>
      <c r="I1" s="138"/>
      <c r="J1" s="138"/>
      <c r="K1" s="138"/>
      <c r="Q1" s="113"/>
      <c r="R1" s="114"/>
      <c r="S1" s="4"/>
      <c r="T1" s="4"/>
    </row>
    <row r="2" spans="1:22" ht="25.15" customHeight="1" thickBot="1" x14ac:dyDescent="0.3">
      <c r="A2" s="5"/>
      <c r="B2" s="6" t="s">
        <v>0</v>
      </c>
      <c r="C2" s="129"/>
      <c r="D2" s="129"/>
      <c r="E2" s="129"/>
      <c r="F2" s="7"/>
      <c r="G2" s="7"/>
      <c r="H2" s="7"/>
      <c r="I2" s="7"/>
      <c r="J2" s="7"/>
      <c r="K2" s="8"/>
      <c r="L2" s="9"/>
      <c r="M2" s="139" t="s">
        <v>29</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78.75" x14ac:dyDescent="0.25">
      <c r="A6" s="5">
        <v>2</v>
      </c>
      <c r="B6" s="120" t="s">
        <v>31</v>
      </c>
      <c r="C6" s="94" t="s">
        <v>66</v>
      </c>
      <c r="D6" s="94" t="s">
        <v>65</v>
      </c>
      <c r="E6" s="94" t="s">
        <v>62</v>
      </c>
      <c r="F6" s="122" t="s">
        <v>43</v>
      </c>
      <c r="G6" s="25">
        <v>150</v>
      </c>
      <c r="H6" s="26" t="s">
        <v>9</v>
      </c>
      <c r="I6" s="30">
        <v>5</v>
      </c>
      <c r="J6" s="27">
        <v>95</v>
      </c>
      <c r="K6" s="28"/>
      <c r="L6" s="9"/>
      <c r="M6" s="42"/>
      <c r="N6" s="39" t="s">
        <v>11</v>
      </c>
      <c r="O6" s="40">
        <v>750</v>
      </c>
      <c r="P6" s="103">
        <v>2500</v>
      </c>
      <c r="Q6" s="133">
        <v>2200</v>
      </c>
      <c r="R6" s="62">
        <v>3500</v>
      </c>
      <c r="S6" s="44">
        <f t="shared" si="0"/>
        <v>150</v>
      </c>
      <c r="T6" s="24">
        <f t="shared" si="1"/>
        <v>20500</v>
      </c>
      <c r="U6" s="104">
        <f t="shared" si="2"/>
        <v>5</v>
      </c>
      <c r="V6" s="104">
        <f t="shared" si="2"/>
        <v>95</v>
      </c>
    </row>
    <row r="7" spans="1:22" ht="47.25" x14ac:dyDescent="0.25">
      <c r="A7" s="5">
        <v>3</v>
      </c>
      <c r="B7" s="108" t="s">
        <v>32</v>
      </c>
      <c r="C7" s="106" t="s">
        <v>33</v>
      </c>
      <c r="D7" s="106" t="s">
        <v>34</v>
      </c>
      <c r="E7" s="106" t="s">
        <v>63</v>
      </c>
      <c r="F7" s="123" t="s">
        <v>8</v>
      </c>
      <c r="G7" s="106">
        <v>250</v>
      </c>
      <c r="H7" s="107" t="s">
        <v>35</v>
      </c>
      <c r="I7" s="108">
        <v>30</v>
      </c>
      <c r="J7" s="109">
        <v>70</v>
      </c>
      <c r="K7" s="110"/>
      <c r="L7" s="9"/>
      <c r="M7" s="53"/>
      <c r="N7" s="54" t="s">
        <v>11</v>
      </c>
      <c r="O7" s="55">
        <v>850</v>
      </c>
      <c r="P7" s="55">
        <v>2500</v>
      </c>
      <c r="Q7" s="135" t="s">
        <v>61</v>
      </c>
      <c r="R7" s="61">
        <v>2500</v>
      </c>
      <c r="S7" s="45">
        <f t="shared" si="0"/>
        <v>250</v>
      </c>
      <c r="T7" s="24">
        <f t="shared" si="1"/>
        <v>22900</v>
      </c>
      <c r="U7" s="104">
        <f t="shared" si="2"/>
        <v>30</v>
      </c>
      <c r="V7" s="104">
        <f t="shared" si="2"/>
        <v>70</v>
      </c>
    </row>
    <row r="8" spans="1:22" ht="126" x14ac:dyDescent="0.25">
      <c r="A8" s="5">
        <v>4</v>
      </c>
      <c r="B8" s="30" t="s">
        <v>36</v>
      </c>
      <c r="C8" s="94" t="s">
        <v>37</v>
      </c>
      <c r="D8" s="94" t="s">
        <v>38</v>
      </c>
      <c r="E8" s="94" t="s">
        <v>64</v>
      </c>
      <c r="F8" s="122" t="s">
        <v>8</v>
      </c>
      <c r="G8" s="25">
        <v>150</v>
      </c>
      <c r="H8" s="26" t="s">
        <v>9</v>
      </c>
      <c r="I8" s="30">
        <v>5</v>
      </c>
      <c r="J8" s="27">
        <v>95</v>
      </c>
      <c r="K8" s="28"/>
      <c r="L8" s="9"/>
      <c r="M8" s="42"/>
      <c r="N8" s="39"/>
      <c r="O8" s="40"/>
      <c r="P8" s="103">
        <v>0</v>
      </c>
      <c r="Q8" s="47"/>
      <c r="R8" s="62"/>
      <c r="S8" s="44">
        <f t="shared" ref="S8:S12" si="3">IF(ISBLANK(M8),G8,M8)</f>
        <v>150</v>
      </c>
      <c r="T8" s="24">
        <f t="shared" ref="T8:T12" si="4">24*O8+P8</f>
        <v>0</v>
      </c>
      <c r="U8" s="104">
        <f t="shared" ref="U8:U12" si="5">I8</f>
        <v>5</v>
      </c>
      <c r="V8" s="104">
        <f t="shared" ref="V8:V12" si="6">J8</f>
        <v>95</v>
      </c>
    </row>
    <row r="9" spans="1:22" ht="110.25" x14ac:dyDescent="0.25">
      <c r="A9" s="5">
        <v>5</v>
      </c>
      <c r="B9" s="108" t="s">
        <v>39</v>
      </c>
      <c r="C9" s="105" t="s">
        <v>40</v>
      </c>
      <c r="D9" s="105" t="s">
        <v>41</v>
      </c>
      <c r="E9" s="105" t="s">
        <v>42</v>
      </c>
      <c r="F9" s="123" t="s">
        <v>43</v>
      </c>
      <c r="G9" s="106">
        <v>150</v>
      </c>
      <c r="H9" s="107" t="s">
        <v>35</v>
      </c>
      <c r="I9" s="108">
        <v>5</v>
      </c>
      <c r="J9" s="109">
        <v>95</v>
      </c>
      <c r="K9" s="110"/>
      <c r="L9" s="9"/>
      <c r="M9" s="76"/>
      <c r="N9" s="77" t="s">
        <v>11</v>
      </c>
      <c r="O9" s="78">
        <v>650</v>
      </c>
      <c r="P9" s="55">
        <v>2000</v>
      </c>
      <c r="Q9" s="135" t="s">
        <v>61</v>
      </c>
      <c r="R9" s="65">
        <v>2500</v>
      </c>
      <c r="S9" s="44">
        <f t="shared" si="3"/>
        <v>150</v>
      </c>
      <c r="T9" s="24">
        <f t="shared" si="4"/>
        <v>17600</v>
      </c>
      <c r="U9" s="104">
        <f t="shared" si="5"/>
        <v>5</v>
      </c>
      <c r="V9" s="104">
        <f t="shared" si="6"/>
        <v>95</v>
      </c>
    </row>
    <row r="10" spans="1:22" ht="126" x14ac:dyDescent="0.25">
      <c r="A10" s="5">
        <v>6</v>
      </c>
      <c r="B10" s="91" t="s">
        <v>44</v>
      </c>
      <c r="C10" s="89" t="s">
        <v>45</v>
      </c>
      <c r="D10" s="89" t="s">
        <v>46</v>
      </c>
      <c r="E10" s="89" t="s">
        <v>57</v>
      </c>
      <c r="F10" s="124" t="s">
        <v>43</v>
      </c>
      <c r="G10" s="89">
        <v>250</v>
      </c>
      <c r="H10" s="90" t="s">
        <v>35</v>
      </c>
      <c r="I10" s="91">
        <v>5</v>
      </c>
      <c r="J10" s="92">
        <v>95</v>
      </c>
      <c r="K10" s="93" t="s">
        <v>47</v>
      </c>
      <c r="L10" s="9"/>
      <c r="M10" s="42"/>
      <c r="N10" s="39" t="s">
        <v>11</v>
      </c>
      <c r="O10" s="40">
        <v>900</v>
      </c>
      <c r="P10" s="103">
        <v>3000</v>
      </c>
      <c r="Q10" s="136" t="s">
        <v>61</v>
      </c>
      <c r="R10" s="62">
        <v>2500</v>
      </c>
      <c r="S10" s="44">
        <f t="shared" si="3"/>
        <v>250</v>
      </c>
      <c r="T10" s="24">
        <f t="shared" si="4"/>
        <v>24600</v>
      </c>
      <c r="U10" s="104">
        <f t="shared" si="5"/>
        <v>5</v>
      </c>
      <c r="V10" s="104">
        <f t="shared" si="6"/>
        <v>95</v>
      </c>
    </row>
    <row r="11" spans="1:22" ht="110.25" x14ac:dyDescent="0.25">
      <c r="A11" s="5">
        <v>7</v>
      </c>
      <c r="B11" s="73" t="s">
        <v>48</v>
      </c>
      <c r="C11" s="71" t="s">
        <v>49</v>
      </c>
      <c r="D11" s="71" t="s">
        <v>50</v>
      </c>
      <c r="E11" s="71" t="s">
        <v>51</v>
      </c>
      <c r="F11" s="125" t="s">
        <v>43</v>
      </c>
      <c r="G11" s="95">
        <v>500</v>
      </c>
      <c r="H11" s="96" t="s">
        <v>35</v>
      </c>
      <c r="I11" s="97">
        <v>5</v>
      </c>
      <c r="J11" s="98">
        <v>95</v>
      </c>
      <c r="K11" s="99" t="s">
        <v>52</v>
      </c>
      <c r="L11" s="9"/>
      <c r="M11" s="76"/>
      <c r="N11" s="77"/>
      <c r="O11" s="78"/>
      <c r="P11" s="55">
        <v>0</v>
      </c>
      <c r="Q11" s="135" t="s">
        <v>61</v>
      </c>
      <c r="R11" s="65"/>
      <c r="S11" s="44">
        <f t="shared" si="3"/>
        <v>500</v>
      </c>
      <c r="T11" s="24">
        <f t="shared" si="4"/>
        <v>0</v>
      </c>
      <c r="U11" s="104">
        <f t="shared" si="5"/>
        <v>5</v>
      </c>
      <c r="V11" s="104">
        <f t="shared" si="6"/>
        <v>95</v>
      </c>
    </row>
    <row r="12" spans="1:22" ht="94.5" x14ac:dyDescent="0.25">
      <c r="A12" s="5">
        <v>8</v>
      </c>
      <c r="B12" s="30" t="s">
        <v>53</v>
      </c>
      <c r="C12" s="25" t="s">
        <v>60</v>
      </c>
      <c r="D12" s="25" t="s">
        <v>54</v>
      </c>
      <c r="E12" s="25" t="s">
        <v>58</v>
      </c>
      <c r="F12" s="122" t="s">
        <v>43</v>
      </c>
      <c r="G12" s="25">
        <v>500</v>
      </c>
      <c r="H12" s="26" t="s">
        <v>35</v>
      </c>
      <c r="I12" s="30">
        <v>5</v>
      </c>
      <c r="J12" s="27">
        <v>95</v>
      </c>
      <c r="K12" s="28" t="s">
        <v>55</v>
      </c>
      <c r="L12" s="9"/>
      <c r="M12" s="42"/>
      <c r="N12" s="39"/>
      <c r="O12" s="40"/>
      <c r="P12" s="103">
        <v>0</v>
      </c>
      <c r="Q12" s="136" t="s">
        <v>61</v>
      </c>
      <c r="R12" s="62"/>
      <c r="S12" s="44">
        <f t="shared" si="3"/>
        <v>500</v>
      </c>
      <c r="T12" s="24">
        <f t="shared" si="4"/>
        <v>0</v>
      </c>
      <c r="U12" s="104">
        <f t="shared" si="5"/>
        <v>5</v>
      </c>
      <c r="V12" s="104">
        <f t="shared" si="6"/>
        <v>95</v>
      </c>
    </row>
    <row r="13" spans="1:22" ht="299.25" x14ac:dyDescent="0.25">
      <c r="A13" s="5">
        <v>9</v>
      </c>
      <c r="B13" s="73" t="s">
        <v>56</v>
      </c>
      <c r="C13" s="71" t="s">
        <v>67</v>
      </c>
      <c r="D13" s="71" t="s">
        <v>54</v>
      </c>
      <c r="E13" s="71" t="s">
        <v>58</v>
      </c>
      <c r="F13" s="126" t="s">
        <v>43</v>
      </c>
      <c r="G13" s="71">
        <v>500</v>
      </c>
      <c r="H13" s="72" t="s">
        <v>35</v>
      </c>
      <c r="I13" s="73">
        <v>5</v>
      </c>
      <c r="J13" s="74">
        <v>95</v>
      </c>
      <c r="K13" s="75" t="s">
        <v>59</v>
      </c>
      <c r="L13" s="9"/>
      <c r="M13" s="76"/>
      <c r="N13" s="77"/>
      <c r="O13" s="78"/>
      <c r="P13" s="55">
        <v>0</v>
      </c>
      <c r="Q13" s="135" t="s">
        <v>61</v>
      </c>
      <c r="R13" s="63"/>
      <c r="S13" s="44">
        <f t="shared" si="0"/>
        <v>500</v>
      </c>
      <c r="T13" s="24">
        <f t="shared" si="1"/>
        <v>0</v>
      </c>
      <c r="U13" s="104">
        <f t="shared" si="2"/>
        <v>5</v>
      </c>
      <c r="V13" s="104">
        <f t="shared" si="2"/>
        <v>95</v>
      </c>
    </row>
    <row r="14" spans="1:22" ht="47.25" x14ac:dyDescent="0.25">
      <c r="A14" s="5">
        <v>10</v>
      </c>
      <c r="B14" s="137" t="s">
        <v>68</v>
      </c>
      <c r="C14" s="89" t="s">
        <v>69</v>
      </c>
      <c r="D14" s="89" t="s">
        <v>70</v>
      </c>
      <c r="E14" s="89" t="s">
        <v>71</v>
      </c>
      <c r="F14" s="89" t="s">
        <v>8</v>
      </c>
      <c r="G14" s="89">
        <v>120</v>
      </c>
      <c r="H14" s="90" t="s">
        <v>35</v>
      </c>
      <c r="I14" s="91">
        <v>5</v>
      </c>
      <c r="J14" s="92">
        <v>95</v>
      </c>
      <c r="K14" s="28"/>
      <c r="L14" s="9"/>
      <c r="M14" s="42"/>
      <c r="N14" s="39" t="s">
        <v>11</v>
      </c>
      <c r="O14" s="40">
        <v>750</v>
      </c>
      <c r="P14" s="103">
        <v>2000</v>
      </c>
      <c r="Q14" s="136" t="s">
        <v>61</v>
      </c>
      <c r="R14" s="62">
        <v>2500</v>
      </c>
      <c r="S14" s="44">
        <f t="shared" si="0"/>
        <v>120</v>
      </c>
      <c r="T14" s="24">
        <f t="shared" si="1"/>
        <v>20000</v>
      </c>
      <c r="U14" s="104">
        <f t="shared" si="2"/>
        <v>5</v>
      </c>
      <c r="V14" s="104">
        <f t="shared" si="2"/>
        <v>95</v>
      </c>
    </row>
    <row r="15" spans="1:22" ht="94.5" x14ac:dyDescent="0.25">
      <c r="A15" s="5">
        <v>11</v>
      </c>
      <c r="B15" s="108" t="s">
        <v>72</v>
      </c>
      <c r="C15" s="106" t="s">
        <v>73</v>
      </c>
      <c r="D15" s="106" t="s">
        <v>74</v>
      </c>
      <c r="E15" s="106" t="s">
        <v>30</v>
      </c>
      <c r="F15" s="123" t="s">
        <v>8</v>
      </c>
      <c r="G15" s="106">
        <v>300</v>
      </c>
      <c r="H15" s="107" t="s">
        <v>9</v>
      </c>
      <c r="I15" s="108">
        <v>10</v>
      </c>
      <c r="J15" s="109">
        <v>90</v>
      </c>
      <c r="K15" s="110"/>
      <c r="L15" s="9"/>
      <c r="M15" s="53"/>
      <c r="N15" s="54" t="s">
        <v>11</v>
      </c>
      <c r="O15" s="55">
        <v>2000</v>
      </c>
      <c r="P15" s="55">
        <v>45000</v>
      </c>
      <c r="Q15" s="64">
        <v>2800</v>
      </c>
      <c r="R15" s="61"/>
      <c r="S15" s="45">
        <f t="shared" si="0"/>
        <v>300</v>
      </c>
      <c r="T15" s="24">
        <f t="shared" si="1"/>
        <v>93000</v>
      </c>
      <c r="U15" s="104">
        <f t="shared" si="2"/>
        <v>10</v>
      </c>
      <c r="V15" s="104">
        <f t="shared" si="2"/>
        <v>90</v>
      </c>
    </row>
    <row r="16" spans="1:22" ht="110.25" x14ac:dyDescent="0.25">
      <c r="A16" s="5">
        <v>12</v>
      </c>
      <c r="B16" s="30" t="s">
        <v>75</v>
      </c>
      <c r="C16" s="94" t="s">
        <v>76</v>
      </c>
      <c r="D16" s="94" t="s">
        <v>77</v>
      </c>
      <c r="E16" s="94" t="s">
        <v>78</v>
      </c>
      <c r="F16" s="122" t="s">
        <v>8</v>
      </c>
      <c r="G16" s="25">
        <v>150</v>
      </c>
      <c r="H16" s="26" t="s">
        <v>35</v>
      </c>
      <c r="I16" s="30">
        <v>5</v>
      </c>
      <c r="J16" s="27">
        <v>95</v>
      </c>
      <c r="K16" s="28" t="s">
        <v>79</v>
      </c>
      <c r="L16" s="9"/>
      <c r="M16" s="42"/>
      <c r="N16" s="39" t="s">
        <v>11</v>
      </c>
      <c r="O16" s="40">
        <v>1100</v>
      </c>
      <c r="P16" s="103">
        <v>5000</v>
      </c>
      <c r="Q16" s="136" t="s">
        <v>61</v>
      </c>
      <c r="R16" s="62">
        <v>2800</v>
      </c>
      <c r="S16" s="44">
        <f t="shared" si="0"/>
        <v>150</v>
      </c>
      <c r="T16" s="24">
        <f t="shared" si="1"/>
        <v>31400</v>
      </c>
      <c r="U16" s="104">
        <f t="shared" si="2"/>
        <v>5</v>
      </c>
      <c r="V16" s="104">
        <f t="shared" si="2"/>
        <v>95</v>
      </c>
    </row>
    <row r="17" spans="1:22" ht="110.25" x14ac:dyDescent="0.25">
      <c r="A17" s="5">
        <v>13</v>
      </c>
      <c r="B17" s="108" t="s">
        <v>80</v>
      </c>
      <c r="C17" s="105" t="s">
        <v>81</v>
      </c>
      <c r="D17" s="105" t="s">
        <v>82</v>
      </c>
      <c r="E17" s="105" t="s">
        <v>83</v>
      </c>
      <c r="F17" s="123" t="s">
        <v>43</v>
      </c>
      <c r="G17" s="106">
        <v>150</v>
      </c>
      <c r="H17" s="107" t="s">
        <v>35</v>
      </c>
      <c r="I17" s="108">
        <v>5</v>
      </c>
      <c r="J17" s="109">
        <v>95</v>
      </c>
      <c r="K17" s="110" t="s">
        <v>84</v>
      </c>
      <c r="L17" s="9"/>
      <c r="M17" s="76"/>
      <c r="N17" s="77" t="s">
        <v>11</v>
      </c>
      <c r="O17" s="78">
        <v>850</v>
      </c>
      <c r="P17" s="55">
        <v>2500</v>
      </c>
      <c r="Q17" s="135" t="s">
        <v>61</v>
      </c>
      <c r="R17" s="65">
        <v>3000</v>
      </c>
      <c r="S17" s="44">
        <f t="shared" si="0"/>
        <v>150</v>
      </c>
      <c r="T17" s="24">
        <f t="shared" si="1"/>
        <v>22900</v>
      </c>
      <c r="U17" s="104">
        <f t="shared" si="2"/>
        <v>5</v>
      </c>
      <c r="V17" s="104">
        <f t="shared" si="2"/>
        <v>95</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microsoft.com/office/infopath/2007/PartnerControls"/>
    <ds:schemaRef ds:uri="2da1c3d2-1f67-46b8-8c67-79052490f9d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607bd0a2-e667-407c-bac5-93961575169b"/>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2021-06-29T17:30:30Z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