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slicers/slicer1.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s://watech.sp.wa.gov/ocio/TSB/Staff Documents/"/>
    </mc:Choice>
  </mc:AlternateContent>
  <bookViews>
    <workbookView xWindow="0" yWindow="0" windowWidth="28800" windowHeight="11700" firstSheet="1" activeTab="1"/>
  </bookViews>
  <sheets>
    <sheet name="Sheet3" sheetId="3" state="hidden" r:id="rId1"/>
    <sheet name="Chart" sheetId="4" r:id="rId2"/>
    <sheet name="Sheet1" sheetId="1" state="hidden" r:id="rId3"/>
    <sheet name="Sheet2" sheetId="2" state="hidden" r:id="rId4"/>
  </sheets>
  <definedNames>
    <definedName name="_xlnm._FilterDatabase" localSheetId="2" hidden="1">Sheet1!$A$1:$M$190</definedName>
    <definedName name="Slicer_OCIO_Recommendation">#N/A</definedName>
    <definedName name="Slicer_Program_Feas_Low_Rank_Small_Agency">#N/A</definedName>
    <definedName name="Slicer_TechDebt_Run_Grow_Transform">#N/A</definedName>
  </definedNames>
  <calcPr calcId="162913"/>
  <pivotCaches>
    <pivotCache cacheId="11" r:id="rId5"/>
  </pivotCaches>
  <fileRecoveryPr repairLoad="1"/>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8" i="1" l="1"/>
  <c r="D178" i="1"/>
  <c r="D121" i="1"/>
  <c r="D98" i="1"/>
  <c r="D90" i="1"/>
  <c r="D89" i="1"/>
  <c r="D88" i="1"/>
  <c r="D86" i="1"/>
  <c r="D83" i="1"/>
  <c r="D82" i="1"/>
  <c r="D76" i="1"/>
  <c r="D75" i="1"/>
  <c r="D74" i="1"/>
  <c r="D73" i="1"/>
  <c r="D72" i="1"/>
  <c r="D71" i="1"/>
  <c r="D69" i="1"/>
  <c r="D68" i="1"/>
  <c r="D67" i="1"/>
  <c r="D62" i="1"/>
  <c r="D61" i="1"/>
  <c r="D59" i="1"/>
  <c r="D58" i="1"/>
  <c r="D55" i="1"/>
  <c r="D53" i="1"/>
  <c r="D52" i="1"/>
  <c r="D51" i="1"/>
  <c r="D48" i="1"/>
  <c r="D47" i="1"/>
  <c r="D46" i="1"/>
  <c r="D44" i="1"/>
  <c r="D43" i="1"/>
  <c r="D42" i="1"/>
  <c r="D41" i="1"/>
  <c r="D40" i="1"/>
  <c r="D39" i="1"/>
  <c r="D37" i="1"/>
  <c r="D36" i="1"/>
  <c r="D34" i="1"/>
  <c r="D33" i="1"/>
  <c r="D32" i="1"/>
  <c r="D31" i="1"/>
  <c r="D29" i="1"/>
  <c r="D27" i="1"/>
  <c r="D26" i="1"/>
  <c r="D25" i="1"/>
  <c r="D23" i="1"/>
  <c r="D22" i="1"/>
  <c r="D21" i="1"/>
  <c r="D20" i="1"/>
  <c r="D19" i="1"/>
  <c r="D18" i="1"/>
  <c r="D17" i="1"/>
  <c r="D15" i="1"/>
  <c r="D13" i="1"/>
  <c r="D12" i="1"/>
  <c r="D11" i="1"/>
  <c r="D10" i="1"/>
  <c r="D9" i="1"/>
  <c r="D8" i="1"/>
  <c r="D7" i="1"/>
  <c r="D6" i="1"/>
  <c r="D5" i="1"/>
  <c r="D3" i="1"/>
  <c r="D2" i="1"/>
</calcChain>
</file>

<file path=xl/sharedStrings.xml><?xml version="1.0" encoding="utf-8"?>
<sst xmlns="http://schemas.openxmlformats.org/spreadsheetml/2006/main" count="1813" uniqueCount="479">
  <si>
    <t>Agency Name</t>
  </si>
  <si>
    <t>LNI</t>
  </si>
  <si>
    <t>WSDOT</t>
  </si>
  <si>
    <t>DOC</t>
  </si>
  <si>
    <t>DSHS 060</t>
  </si>
  <si>
    <t>OFM</t>
  </si>
  <si>
    <t>MIL</t>
  </si>
  <si>
    <t>DRS</t>
  </si>
  <si>
    <t>LCB</t>
  </si>
  <si>
    <t>DOH</t>
  </si>
  <si>
    <t>DSHS 110</t>
  </si>
  <si>
    <t>DOR</t>
  </si>
  <si>
    <t>ESD</t>
  </si>
  <si>
    <t>DNR</t>
  </si>
  <si>
    <t>WSIB</t>
  </si>
  <si>
    <t>DOL</t>
  </si>
  <si>
    <t>DSHS</t>
  </si>
  <si>
    <t>HCA HBE</t>
  </si>
  <si>
    <t>WSP</t>
  </si>
  <si>
    <t>OSPI</t>
  </si>
  <si>
    <t>ACB</t>
  </si>
  <si>
    <t>DFW</t>
  </si>
  <si>
    <t>CTS</t>
  </si>
  <si>
    <t>DCYF</t>
  </si>
  <si>
    <t>DES</t>
  </si>
  <si>
    <t>ECY</t>
  </si>
  <si>
    <t>PLIA</t>
  </si>
  <si>
    <t>PARKS</t>
  </si>
  <si>
    <t>OSOS</t>
  </si>
  <si>
    <t>OIC</t>
  </si>
  <si>
    <t>CRGC</t>
  </si>
  <si>
    <t>BIIA</t>
  </si>
  <si>
    <t>DSB</t>
  </si>
  <si>
    <t>WSDA</t>
  </si>
  <si>
    <t>BVFF</t>
  </si>
  <si>
    <t>GAMB</t>
  </si>
  <si>
    <t>WSSB</t>
  </si>
  <si>
    <t>PDC</t>
  </si>
  <si>
    <t>OMWBE</t>
  </si>
  <si>
    <t>WTSC</t>
  </si>
  <si>
    <t>DVA</t>
  </si>
  <si>
    <t>CDHL</t>
  </si>
  <si>
    <t>WSHRC</t>
  </si>
  <si>
    <t>HCA</t>
  </si>
  <si>
    <t>EWSHS</t>
  </si>
  <si>
    <t>WSHS</t>
  </si>
  <si>
    <t>DAHP</t>
  </si>
  <si>
    <t>LOT</t>
  </si>
  <si>
    <t>Board of Tax Appeals</t>
  </si>
  <si>
    <t>CRAB</t>
  </si>
  <si>
    <t>ArtsWA</t>
  </si>
  <si>
    <t>Name</t>
  </si>
  <si>
    <t>Workers' Comp Replacement</t>
  </si>
  <si>
    <t>Land Mobile Radio</t>
  </si>
  <si>
    <t>Capital Project Operating Costs</t>
  </si>
  <si>
    <t>Continue ESAR Project</t>
  </si>
  <si>
    <t>One WA System Readiness Planning</t>
  </si>
  <si>
    <t>Enhanced 9-1-1 / Next Generation</t>
  </si>
  <si>
    <t>Legacy System Replacement Program</t>
  </si>
  <si>
    <t>Modernization of Regulatory Systems</t>
  </si>
  <si>
    <t>Labor System Replacement</t>
  </si>
  <si>
    <t>Upgrade Profession Licensing System</t>
  </si>
  <si>
    <t>SILAS - Leave Attendance Scheduling</t>
  </si>
  <si>
    <t>UCP System Replacement</t>
  </si>
  <si>
    <t>Enhancing Claims Management</t>
  </si>
  <si>
    <t>IT Continuity of Operations</t>
  </si>
  <si>
    <t>Environmental Resilience</t>
  </si>
  <si>
    <t>Investment Data Mgmt Enhancement</t>
  </si>
  <si>
    <t>Replacing Firearms Legacy System</t>
  </si>
  <si>
    <t>CSC Toll Collection Reappropriation</t>
  </si>
  <si>
    <t>Asset Verficiation System</t>
  </si>
  <si>
    <t>System Integrator</t>
  </si>
  <si>
    <t>W2 Replacement Project</t>
  </si>
  <si>
    <t>Provider Credentialing System</t>
  </si>
  <si>
    <t>Migrate State Data Center</t>
  </si>
  <si>
    <t>School Financial System</t>
  </si>
  <si>
    <t>Prevailing-wage Improvements</t>
  </si>
  <si>
    <t>Create Developmental Screening Tool</t>
  </si>
  <si>
    <t>DRIVES Maintenance</t>
  </si>
  <si>
    <t>CPA Licensing System Modernization</t>
  </si>
  <si>
    <t>Maintain Technology Access</t>
  </si>
  <si>
    <t>All Payer Claims Database</t>
  </si>
  <si>
    <t>Enterprise Security Capacity</t>
  </si>
  <si>
    <t>Recruit &amp; Retain Foster Parents</t>
  </si>
  <si>
    <t>LMS Feasibility Study Recommendatio</t>
  </si>
  <si>
    <t>Miss &amp; Expl Child Task Force</t>
  </si>
  <si>
    <t>Integrated Grant and Revenue System</t>
  </si>
  <si>
    <t>Conveyance Management System</t>
  </si>
  <si>
    <t>CRCC Safety and Security Electronic</t>
  </si>
  <si>
    <t>Cloud Platform</t>
  </si>
  <si>
    <t>Company-wide Wage Investigations</t>
  </si>
  <si>
    <t>SMP Authority agency request</t>
  </si>
  <si>
    <t>Education Research Data Center</t>
  </si>
  <si>
    <t>State Data Center Migration</t>
  </si>
  <si>
    <t>Expand Use of PaaS Technology</t>
  </si>
  <si>
    <t>IT Security New Capabilities</t>
  </si>
  <si>
    <t>Cybersecurity Threat Containment</t>
  </si>
  <si>
    <t>Modernize Parks Technology</t>
  </si>
  <si>
    <t>Address protection</t>
  </si>
  <si>
    <t>Puget Sound WQ Observation Network</t>
  </si>
  <si>
    <t>Enterprise Content Management</t>
  </si>
  <si>
    <t>Cloud - Continuity of Operations</t>
  </si>
  <si>
    <t>Apprenticeship Replacement System</t>
  </si>
  <si>
    <t>Software Maintenance</t>
  </si>
  <si>
    <t>Access Database Replacement</t>
  </si>
  <si>
    <t>Leased PC's</t>
  </si>
  <si>
    <t>Testing System Replacement</t>
  </si>
  <si>
    <t>Case management</t>
  </si>
  <si>
    <t>Maintenance Management System</t>
  </si>
  <si>
    <t>Modernize Vital Records Law</t>
  </si>
  <si>
    <t>Modernizing Information System</t>
  </si>
  <si>
    <t>Data Stewardship &amp; Privacy</t>
  </si>
  <si>
    <t>Statewide Lease Tracking System</t>
  </si>
  <si>
    <t>Telephone System Replacement</t>
  </si>
  <si>
    <t>Data Center Migration</t>
  </si>
  <si>
    <t>Enhance Cyber Security</t>
  </si>
  <si>
    <t>State Data Center Transfer</t>
  </si>
  <si>
    <t>Dedicated Data Network</t>
  </si>
  <si>
    <t>Pension and Benefit Tracking System</t>
  </si>
  <si>
    <t>WA State Penitentiary Library</t>
  </si>
  <si>
    <t>IT Pool Continuing Costs</t>
  </si>
  <si>
    <t>Records Management Using ECM</t>
  </si>
  <si>
    <t>Information Systems Modernization</t>
  </si>
  <si>
    <t>State Data Center/Cloud Co-Location</t>
  </si>
  <si>
    <t>Electronic Filing Modernization</t>
  </si>
  <si>
    <t>Digital Archives Functionality</t>
  </si>
  <si>
    <t>Business Diversity Subcabinet</t>
  </si>
  <si>
    <t>IT and Research</t>
  </si>
  <si>
    <t>Vital Signs Land Use Planner</t>
  </si>
  <si>
    <t>Maintaining IT Infrastructure</t>
  </si>
  <si>
    <t>WSD Instruction Technology</t>
  </si>
  <si>
    <t>State Board of Education ADA Access</t>
  </si>
  <si>
    <t>Case Management System Maintenance</t>
  </si>
  <si>
    <t>Online Decision Tool - SEBB Program</t>
  </si>
  <si>
    <t>Target Zero - Motorcycle Safety Edu</t>
  </si>
  <si>
    <t>Appraisal Management Companies</t>
  </si>
  <si>
    <t>Equipment Maintenance and Software</t>
  </si>
  <si>
    <t>Improve Prescription Drug System</t>
  </si>
  <si>
    <t>Connect to State Data Center</t>
  </si>
  <si>
    <t>Data Center</t>
  </si>
  <si>
    <t>Disaster Recovery</t>
  </si>
  <si>
    <t>CDHL Migration to MS Office 365</t>
  </si>
  <si>
    <t>Servers to State Data Center</t>
  </si>
  <si>
    <t>Replace Critical Software Program</t>
  </si>
  <si>
    <t>Criminal Investigation Technology</t>
  </si>
  <si>
    <t>IT System Centralization WAtech</t>
  </si>
  <si>
    <t>Information Technology-Security</t>
  </si>
  <si>
    <t>Facilities Portfolio Mgmt</t>
  </si>
  <si>
    <t>Archetype</t>
  </si>
  <si>
    <t>System Modernization</t>
  </si>
  <si>
    <t>Continue Existing Project</t>
  </si>
  <si>
    <t>Address Technical Debt</t>
  </si>
  <si>
    <t>New Capability</t>
  </si>
  <si>
    <t>Improve Existing Service</t>
  </si>
  <si>
    <t>Critical Hardware Upgrade</t>
  </si>
  <si>
    <t>3 Questions</t>
  </si>
  <si>
    <t>Yes</t>
  </si>
  <si>
    <t>Late Add</t>
  </si>
  <si>
    <t>No</t>
  </si>
  <si>
    <t>In Final Budget</t>
  </si>
  <si>
    <t>Final Amount</t>
  </si>
  <si>
    <t>IT Pool or Provisions?</t>
  </si>
  <si>
    <t>Check Pool</t>
  </si>
  <si>
    <t>G47 19-21 Conference Agreement</t>
  </si>
  <si>
    <t>GT6 2019-21 TRN Conference Final</t>
  </si>
  <si>
    <t>ITPOOL 2019-21 Conf Final</t>
  </si>
  <si>
    <t>OCIO Recommendation</t>
  </si>
  <si>
    <t>Fully Fund as Written</t>
  </si>
  <si>
    <t>Fund with Considerations</t>
  </si>
  <si>
    <t>Partially Fund</t>
  </si>
  <si>
    <t>Don't Fund as Written</t>
  </si>
  <si>
    <t>General Fund Admin and IT Needs</t>
  </si>
  <si>
    <t>Reallocation of Debt Svc Funding</t>
  </si>
  <si>
    <t>CJTC</t>
  </si>
  <si>
    <t>CWU</t>
  </si>
  <si>
    <t>DSHS 030</t>
  </si>
  <si>
    <t>DSHS 040</t>
  </si>
  <si>
    <t>DSHS 050</t>
  </si>
  <si>
    <t>EWU</t>
  </si>
  <si>
    <t>OAH</t>
  </si>
  <si>
    <t>PSP</t>
  </si>
  <si>
    <t>SBCTC</t>
  </si>
  <si>
    <t>WTB</t>
  </si>
  <si>
    <t>WWU</t>
  </si>
  <si>
    <t>WaTech Desktop Support Services</t>
  </si>
  <si>
    <t>Equipment Replacement Costs</t>
  </si>
  <si>
    <t>Information Technology Upgrades</t>
  </si>
  <si>
    <t>Community Outreach Planner</t>
  </si>
  <si>
    <t>Improve Access to SecureAccess WA</t>
  </si>
  <si>
    <t>Location Based Services</t>
  </si>
  <si>
    <t>O365 Implementation</t>
  </si>
  <si>
    <t>Operational Support System Replace</t>
  </si>
  <si>
    <t>Secure Scalable Statewide Network</t>
  </si>
  <si>
    <t>Transforming WaTech Services</t>
  </si>
  <si>
    <t>Increase Cybersecurity Capacity</t>
  </si>
  <si>
    <t>Increase OCIO Capacity</t>
  </si>
  <si>
    <t>Jury Source</t>
  </si>
  <si>
    <t>Teacher Shortage</t>
  </si>
  <si>
    <t>Build an Integrated Data Warehouse</t>
  </si>
  <si>
    <t>DCYF Network Infrastructure</t>
  </si>
  <si>
    <t>Modernize Child Welfare Info System</t>
  </si>
  <si>
    <t>Prepare FC Teens for Adulthood</t>
  </si>
  <si>
    <t>Enhance Fishing</t>
  </si>
  <si>
    <t>ADA Compliance: Hearing Impaired</t>
  </si>
  <si>
    <t>Community: Safety &amp; Risk Prevention</t>
  </si>
  <si>
    <t>Data Privacy Policy Enforcement</t>
  </si>
  <si>
    <t>Electronic Medical Records</t>
  </si>
  <si>
    <t>eTime</t>
  </si>
  <si>
    <t>Firearms Tracking System</t>
  </si>
  <si>
    <t>IT Architecture &amp; Portfolio Mgmt</t>
  </si>
  <si>
    <t>IT Migration for Continuity of Ops</t>
  </si>
  <si>
    <t>OMNI Re-engineering</t>
  </si>
  <si>
    <t>Integrated Reentry</t>
  </si>
  <si>
    <t>Capacity Solutions</t>
  </si>
  <si>
    <t>Relocation Costs</t>
  </si>
  <si>
    <t>Safety and Security Electronics</t>
  </si>
  <si>
    <t>Operating Costs/Proposed Cap Proj</t>
  </si>
  <si>
    <t>Fund Foundational Public Health</t>
  </si>
  <si>
    <t>GenTax Maintenance</t>
  </si>
  <si>
    <t>Business Continuity</t>
  </si>
  <si>
    <t>Electronic Records Management</t>
  </si>
  <si>
    <t>IT Staffing Support</t>
  </si>
  <si>
    <t>State Hospital Telephone Service</t>
  </si>
  <si>
    <t>Community Transition Expansion</t>
  </si>
  <si>
    <t>Critical Services and Supports</t>
  </si>
  <si>
    <t>CARE Modernization</t>
  </si>
  <si>
    <t>IT Systems Modernization</t>
  </si>
  <si>
    <t>Billing and Collections System</t>
  </si>
  <si>
    <t>Business and IT Transformation</t>
  </si>
  <si>
    <t>Critical Systems Risk Mitigation</t>
  </si>
  <si>
    <t>Modernize SEMS</t>
  </si>
  <si>
    <t>Cyber-Security &amp; Modernization</t>
  </si>
  <si>
    <t>Enterprise Security Modernization</t>
  </si>
  <si>
    <t>Network Modernization</t>
  </si>
  <si>
    <t>IT Business Analyst</t>
  </si>
  <si>
    <t>Digits to Digits</t>
  </si>
  <si>
    <t>Preventative Maintenance System</t>
  </si>
  <si>
    <t>Workforce Management System</t>
  </si>
  <si>
    <t>Ecology Security Upgrades</t>
  </si>
  <si>
    <t>NWRO Relocation</t>
  </si>
  <si>
    <t>Public Disclosure Management</t>
  </si>
  <si>
    <t>Enhancing Environmental Mapping</t>
  </si>
  <si>
    <t>Cloud Enabled Software</t>
  </si>
  <si>
    <t>Information Technology Maintenance</t>
  </si>
  <si>
    <t>ProviderOne SOC Requirement</t>
  </si>
  <si>
    <t>ProviderOne O&amp;M</t>
  </si>
  <si>
    <t>Electronic Consent Management</t>
  </si>
  <si>
    <t>Pay1 Replacement</t>
  </si>
  <si>
    <t>Microsoft Office365 Licenses</t>
  </si>
  <si>
    <t>Catastrophic Preparedness</t>
  </si>
  <si>
    <t>Public Alert and Warning</t>
  </si>
  <si>
    <t>Individual Assistance</t>
  </si>
  <si>
    <t>Resilient Emergency Communications</t>
  </si>
  <si>
    <t>0365 Licenses</t>
  </si>
  <si>
    <t>Professional Learning Days</t>
  </si>
  <si>
    <t>Safety Net</t>
  </si>
  <si>
    <t>Special Education Multiplier</t>
  </si>
  <si>
    <t>Automate Employee Time Recording</t>
  </si>
  <si>
    <t>Improve Business Processes and Data</t>
  </si>
  <si>
    <t>Build Up Core Support Services</t>
  </si>
  <si>
    <t>Modernize Puget Sound Info Systems</t>
  </si>
  <si>
    <t>CTCLink</t>
  </si>
  <si>
    <t>WSF Inventory/Logistics Mgmt</t>
  </si>
  <si>
    <t>IT Infrastructure Maintenance</t>
  </si>
  <si>
    <t>WSF Security Equipment (TWIC)</t>
  </si>
  <si>
    <t>Website Maintenance</t>
  </si>
  <si>
    <t>Information Technology Staffing</t>
  </si>
  <si>
    <t>WSP Systems Integration Study</t>
  </si>
  <si>
    <t>Licensing/Career Bridge IT Upgrades</t>
  </si>
  <si>
    <t>Critical IT Infrastructure Upgrades</t>
  </si>
  <si>
    <t>POLARIS</t>
  </si>
  <si>
    <t>Unfunded</t>
  </si>
  <si>
    <t xml:space="preserve">Don't Fund as Written </t>
  </si>
  <si>
    <t>Transform</t>
  </si>
  <si>
    <t>Technical Debt</t>
  </si>
  <si>
    <t>Run</t>
  </si>
  <si>
    <t>Grow</t>
  </si>
  <si>
    <t>Agency &amp; Name</t>
  </si>
  <si>
    <t>LNI - Workers' Comp Replacement</t>
  </si>
  <si>
    <t>WSDOT - Land Mobile Radio</t>
  </si>
  <si>
    <t>DOC - Capital Project Operating Costs</t>
  </si>
  <si>
    <t>DSHS 060 - Continue ESAR Project</t>
  </si>
  <si>
    <t>OFM - One WA System Readiness Planning</t>
  </si>
  <si>
    <t>MIL - Enhanced 9-1-1 / Next Generation</t>
  </si>
  <si>
    <t>DRS - Legacy System Replacement Program</t>
  </si>
  <si>
    <t>LCB - Modernization of Regulatory Systems</t>
  </si>
  <si>
    <t>WSDOT - Labor System Replacement</t>
  </si>
  <si>
    <t>DOH - Upgrade Profession Licensing System</t>
  </si>
  <si>
    <t>DSHS 110 - SILAS - Leave Attendance Scheduling</t>
  </si>
  <si>
    <t>DOR - UCP System Replacement</t>
  </si>
  <si>
    <t>LNI - Enhancing Claims Management</t>
  </si>
  <si>
    <t>ESD - IT Continuity of Operations</t>
  </si>
  <si>
    <t>DNR - Environmental Resilience</t>
  </si>
  <si>
    <t>WSIB - Investment Data Mgmt Enhancement</t>
  </si>
  <si>
    <t>DOL - Replacing Firearms Legacy System</t>
  </si>
  <si>
    <t>WSDOT - CSC Toll Collection Reappropriation</t>
  </si>
  <si>
    <t>DSHS - Asset Verficiation System</t>
  </si>
  <si>
    <t>HCA HBE - System Integrator</t>
  </si>
  <si>
    <t>WSP - W2 Replacement Project</t>
  </si>
  <si>
    <t>LNI - Provider Credentialing System</t>
  </si>
  <si>
    <t>DOH - Migrate State Data Center</t>
  </si>
  <si>
    <t>OSPI - School Financial System</t>
  </si>
  <si>
    <t>LNI - Prevailing-wage Improvements</t>
  </si>
  <si>
    <t>DOH - Create Developmental Screening Tool</t>
  </si>
  <si>
    <t>DOL - DRIVES Maintenance</t>
  </si>
  <si>
    <t>ACB - CPA Licensing System Modernization</t>
  </si>
  <si>
    <t>DFW - Maintain Technology Access</t>
  </si>
  <si>
    <t>OFM - All Payer Claims Database</t>
  </si>
  <si>
    <t>CTS - Enterprise Security Capacity</t>
  </si>
  <si>
    <t>DCYF - Recruit &amp; Retain Foster Parents</t>
  </si>
  <si>
    <t>DES - LMS Feasibility Study Recommendatio</t>
  </si>
  <si>
    <t>WSP - Miss &amp; Expl Child Task Force</t>
  </si>
  <si>
    <t>ECY - Integrated Grant and Revenue System</t>
  </si>
  <si>
    <t>LNI - Conveyance Management System</t>
  </si>
  <si>
    <t>DOC - CRCC Safety and Security Electronic</t>
  </si>
  <si>
    <t>HCA HBE - Cloud Platform</t>
  </si>
  <si>
    <t>LNI - Company-wide Wage Investigations</t>
  </si>
  <si>
    <t>LCB - SMP Authority agency request</t>
  </si>
  <si>
    <t>OFM - Education Research Data Center</t>
  </si>
  <si>
    <t>DFW - State Data Center Migration</t>
  </si>
  <si>
    <t>PLIA - Expand Use of PaaS Technology</t>
  </si>
  <si>
    <t>DOR - State Data Center Migration</t>
  </si>
  <si>
    <t>DRS - IT Security New Capabilities</t>
  </si>
  <si>
    <t>CTS - Cybersecurity Threat Containment</t>
  </si>
  <si>
    <t>PARKS - Modernize Parks Technology</t>
  </si>
  <si>
    <t>OSOS - Address protection</t>
  </si>
  <si>
    <t>ECY - Puget Sound WQ Observation Network</t>
  </si>
  <si>
    <t>OIC - Enterprise Content Management</t>
  </si>
  <si>
    <t>DOL - Cloud - Continuity of Operations</t>
  </si>
  <si>
    <t>LNI - Apprenticeship Replacement System</t>
  </si>
  <si>
    <t>WSDOT - Software Maintenance</t>
  </si>
  <si>
    <t>CRGC - Access Database Replacement</t>
  </si>
  <si>
    <t>DOC - Leased PC's</t>
  </si>
  <si>
    <t>DOL - Testing System Replacement</t>
  </si>
  <si>
    <t>WSP - Case management</t>
  </si>
  <si>
    <t>WSDOT - Maintenance Management System</t>
  </si>
  <si>
    <t>DOH - Modernize Vital Records Law</t>
  </si>
  <si>
    <t>BIIA - Modernizing Information System</t>
  </si>
  <si>
    <t>DOL - Data Stewardship &amp; Privacy</t>
  </si>
  <si>
    <t>OFM - Statewide Lease Tracking System</t>
  </si>
  <si>
    <t>DOC - Telephone System Replacement</t>
  </si>
  <si>
    <t>DSB - Data Center Migration</t>
  </si>
  <si>
    <t>OIC - Enhance Cyber Security</t>
  </si>
  <si>
    <t>WSDA - State Data Center Transfer</t>
  </si>
  <si>
    <t>WSP - Dedicated Data Network</t>
  </si>
  <si>
    <t>BVFF - Pension and Benefit Tracking System</t>
  </si>
  <si>
    <t>OSOS - WA State Penitentiary Library</t>
  </si>
  <si>
    <t>DFW - IT Pool Continuing Costs</t>
  </si>
  <si>
    <t>ECY - Records Management Using ECM</t>
  </si>
  <si>
    <t>GAMB - Information Systems Modernization</t>
  </si>
  <si>
    <t>WSSB - State Data Center/Cloud Co-Location</t>
  </si>
  <si>
    <t>PDC - Electronic Filing Modernization</t>
  </si>
  <si>
    <t>OSOS - Digital Archives Functionality</t>
  </si>
  <si>
    <t>OMWBE - Business Diversity Subcabinet</t>
  </si>
  <si>
    <t>WTSC - IT and Research</t>
  </si>
  <si>
    <t>CRGC - Vital Signs Land Use Planner</t>
  </si>
  <si>
    <t>DVA - Maintaining IT Infrastructure</t>
  </si>
  <si>
    <t>CDHL - WSD Instruction Technology</t>
  </si>
  <si>
    <t>OSPI - State Board of Education ADA Access</t>
  </si>
  <si>
    <t>WSHRC - Case Management System Maintenance</t>
  </si>
  <si>
    <t>HCA - Online Decision Tool - SEBB Program</t>
  </si>
  <si>
    <t>DOL - Target Zero - Motorcycle Safety Edu</t>
  </si>
  <si>
    <t>DOL - Appraisal Management Companies</t>
  </si>
  <si>
    <t>DOL - Equipment Maintenance and Software</t>
  </si>
  <si>
    <t>DOH - Improve Prescription Drug System</t>
  </si>
  <si>
    <t>EWSHS - Connect to State Data Center</t>
  </si>
  <si>
    <t>WSHS - Data Center</t>
  </si>
  <si>
    <t>DAHP - Disaster Recovery</t>
  </si>
  <si>
    <t>CDHL - CDHL Migration to MS Office 365</t>
  </si>
  <si>
    <t>LOT - Servers to State Data Center</t>
  </si>
  <si>
    <t>Board of Tax Appeals - Replace Critical Software Program</t>
  </si>
  <si>
    <t>WSP - Criminal Investigation Technology</t>
  </si>
  <si>
    <t>CRAB - IT System Centralization WAtech</t>
  </si>
  <si>
    <t>ArtsWA - Information Technology-Security</t>
  </si>
  <si>
    <t>OFM - Facilities Portfolio Mgmt</t>
  </si>
  <si>
    <t>ACB - WaTech Desktop Support Services</t>
  </si>
  <si>
    <t>CJTC - Equipment Replacement Costs</t>
  </si>
  <si>
    <t>CRGC - Information Technology Upgrades</t>
  </si>
  <si>
    <t>CRGC - Community Outreach Planner</t>
  </si>
  <si>
    <t>CTS - Improve Access to SecureAccess WA</t>
  </si>
  <si>
    <t>CTS - Location Based Services</t>
  </si>
  <si>
    <t>CTS - O365 Implementation</t>
  </si>
  <si>
    <t>CTS - Operational Support System Replace</t>
  </si>
  <si>
    <t>CTS - Secure Scalable Statewide Network</t>
  </si>
  <si>
    <t>CTS - Transforming WaTech Services</t>
  </si>
  <si>
    <t>CTS - Increase Cybersecurity Capacity</t>
  </si>
  <si>
    <t>CTS - Increase OCIO Capacity</t>
  </si>
  <si>
    <t>CTS - Jury Source</t>
  </si>
  <si>
    <t>CWU - Teacher Shortage</t>
  </si>
  <si>
    <t>DCYF - Build an Integrated Data Warehouse</t>
  </si>
  <si>
    <t>DCYF - DCYF Network Infrastructure</t>
  </si>
  <si>
    <t>DCYF - Modernize Child Welfare Info System</t>
  </si>
  <si>
    <t>DCYF - Prepare FC Teens for Adulthood</t>
  </si>
  <si>
    <t>DFW - Enhance Fishing</t>
  </si>
  <si>
    <t>DOC - ADA Compliance: Hearing Impaired</t>
  </si>
  <si>
    <t>DOC - Community: Safety &amp; Risk Prevention</t>
  </si>
  <si>
    <t>DOC - Data Privacy Policy Enforcement</t>
  </si>
  <si>
    <t>DOC - Electronic Medical Records</t>
  </si>
  <si>
    <t>DOC - eTime</t>
  </si>
  <si>
    <t>DOC - Firearms Tracking System</t>
  </si>
  <si>
    <t>DOC - IT Architecture &amp; Portfolio Mgmt</t>
  </si>
  <si>
    <t>DOC - IT Migration for Continuity of Ops</t>
  </si>
  <si>
    <t>DOC - OMNI Re-engineering</t>
  </si>
  <si>
    <t>DOC - Integrated Reentry</t>
  </si>
  <si>
    <t>DOC - Capacity Solutions</t>
  </si>
  <si>
    <t>DOC - Relocation Costs</t>
  </si>
  <si>
    <t>DOC - Safety and Security Electronics</t>
  </si>
  <si>
    <t>DOC - Operating Costs/Proposed Cap Proj</t>
  </si>
  <si>
    <t>DOH - Fund Foundational Public Health</t>
  </si>
  <si>
    <t>DOR - GenTax Maintenance</t>
  </si>
  <si>
    <t>DOR - Equipment Maintenance and Software</t>
  </si>
  <si>
    <t>DOR - Business Continuity</t>
  </si>
  <si>
    <t>DOR - Electronic Records Management</t>
  </si>
  <si>
    <t>DSHS 030 - IT Staffing Support</t>
  </si>
  <si>
    <t>DSHS 030 - State Hospital Telephone Service</t>
  </si>
  <si>
    <t>DSHS 040 - Community Transition Expansion</t>
  </si>
  <si>
    <t>DSHS 040 - Critical Services and Supports</t>
  </si>
  <si>
    <t>DSHS 040 - CARE Modernization</t>
  </si>
  <si>
    <t>DSHS 050 - IT Systems Modernization</t>
  </si>
  <si>
    <t>DSHS 060 - Billing and Collections System</t>
  </si>
  <si>
    <t>DSHS 060 - Business and IT Transformation</t>
  </si>
  <si>
    <t>DSHS 060 - Critical Systems Risk Mitigation</t>
  </si>
  <si>
    <t>DSHS 060 - Modernize SEMS</t>
  </si>
  <si>
    <t>DSHS 110 - Cyber-Security &amp; Modernization</t>
  </si>
  <si>
    <t>DSHS 110 - Enterprise Security Modernization</t>
  </si>
  <si>
    <t>DSHS 110 - Network Modernization</t>
  </si>
  <si>
    <t>DVA - IT Business Analyst</t>
  </si>
  <si>
    <t>DVA - Digits to Digits</t>
  </si>
  <si>
    <t>DVA - Preventative Maintenance System</t>
  </si>
  <si>
    <t>DVA - Workforce Management System</t>
  </si>
  <si>
    <t>ECY - Data Center</t>
  </si>
  <si>
    <t>ECY - Ecology Security Upgrades</t>
  </si>
  <si>
    <t>ECY - NWRO Relocation</t>
  </si>
  <si>
    <t>ECY - Public Disclosure Management</t>
  </si>
  <si>
    <t>ECY - Enhancing Environmental Mapping</t>
  </si>
  <si>
    <t>EWSHS - Cloud Enabled Software</t>
  </si>
  <si>
    <t>EWU - Information Technology Maintenance</t>
  </si>
  <si>
    <t>HCA - ProviderOne SOC Requirement</t>
  </si>
  <si>
    <t>HCA - ProviderOne O&amp;M</t>
  </si>
  <si>
    <t>HCA - Electronic Consent Management</t>
  </si>
  <si>
    <t>HCA - Pay1 Replacement</t>
  </si>
  <si>
    <t>MIL - Microsoft Office365 Licenses</t>
  </si>
  <si>
    <t>MIL - Catastrophic Preparedness</t>
  </si>
  <si>
    <t>MIL - Public Alert and Warning</t>
  </si>
  <si>
    <t>MIL - Individual Assistance</t>
  </si>
  <si>
    <t>MIL - Resilient Emergency Communications</t>
  </si>
  <si>
    <t>OAH - 0365 Licenses</t>
  </si>
  <si>
    <t>OSPI - Professional Learning Days</t>
  </si>
  <si>
    <t>OSPI - Safety Net</t>
  </si>
  <si>
    <t>OSPI - Special Education Multiplier</t>
  </si>
  <si>
    <t>PARKS - Automate Employee Time Recording</t>
  </si>
  <si>
    <t>PARKS - Improve Business Processes and Data</t>
  </si>
  <si>
    <t>PARKS - Build Up Core Support Services</t>
  </si>
  <si>
    <t>PSP - Modernize Puget Sound Info Systems</t>
  </si>
  <si>
    <t>SBCTC - CTCLink</t>
  </si>
  <si>
    <t>WSDOT - WSF Inventory/Logistics Mgmt</t>
  </si>
  <si>
    <t>WSDOT - Enterprise Content Management</t>
  </si>
  <si>
    <t>WSDOT - IT Infrastructure Maintenance</t>
  </si>
  <si>
    <t>WSDOT - WSF Security Equipment (TWIC)</t>
  </si>
  <si>
    <t>WSHRC - Website Maintenance</t>
  </si>
  <si>
    <t>WSHS - Information Technology Staffing</t>
  </si>
  <si>
    <t>WSP - WSP Systems Integration Study</t>
  </si>
  <si>
    <t>WTB - Licensing/Career Bridge IT Upgrades</t>
  </si>
  <si>
    <t>WWU - Critical IT Infrastructure Upgrades</t>
  </si>
  <si>
    <t>DOL - POLARIS</t>
  </si>
  <si>
    <t>DAHP - General Fund Admin and IT Needs</t>
  </si>
  <si>
    <t>WSP - Reallocation of Debt Svc Funding</t>
  </si>
  <si>
    <t>Alternative Name</t>
  </si>
  <si>
    <t>Rank</t>
  </si>
  <si>
    <t>Ranking</t>
  </si>
  <si>
    <t>Program</t>
  </si>
  <si>
    <t>Program/Feas/Low Rank/Small Agency</t>
  </si>
  <si>
    <t>Small</t>
  </si>
  <si>
    <t>Small Feas</t>
  </si>
  <si>
    <t>Row Labels</t>
  </si>
  <si>
    <t>Grand Total</t>
  </si>
  <si>
    <t>Sum of Final Amount</t>
  </si>
  <si>
    <t>TechDebt/Run/Grow/Transform</t>
  </si>
  <si>
    <t>LMS Feasibility Study Recommendation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</si>
</sst>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10"/>
      <name val="Arial"/>
    </font>
    <font>
      <sz val="10"/>
      <name val="Arial"/>
      <family val="2"/>
    </font>
  </fonts>
  <fills count="3">
    <fill>
      <patternFill patternType="none"/>
    </fill>
    <fill>
      <patternFill patternType="gray125"/>
    </fill>
    <fill>
      <patternFill patternType="solid">
        <fgColor rgb="FFBFBFBF"/>
      </patternFill>
    </fill>
  </fills>
  <borders count="1">
    <border>
      <left/>
      <right/>
      <top/>
      <bottom/>
      <diagonal/>
    </border>
  </borders>
  <cellStyleXfs count="1">
    <xf numFmtId="0" fontId="0" fillId="0" borderId="0"/>
  </cellStyleXfs>
  <cellXfs count="7">
    <xf numFmtId="0" fontId="0" fillId="0" borderId="0" xfId="0"/>
    <xf numFmtId="164" fontId="0" fillId="0" borderId="0" xfId="0" applyNumberFormat="1"/>
    <xf numFmtId="0" fontId="1" fillId="2" borderId="0" xfId="0" applyNumberFormat="1" applyFont="1" applyFill="1" applyAlignment="1">
      <alignment horizontal="center" vertical="center"/>
    </xf>
    <xf numFmtId="0" fontId="2" fillId="0" borderId="0" xfId="0" applyNumberFormat="1" applyFont="1" applyFill="1" applyAlignment="1">
      <alignment vertical="center"/>
    </xf>
    <xf numFmtId="3" fontId="2" fillId="0" borderId="0" xfId="0" applyNumberFormat="1" applyFont="1" applyFill="1" applyAlignment="1"/>
    <xf numFmtId="0" fontId="0" fillId="0" borderId="0" xfId="0" pivotButton="1"/>
    <xf numFmtId="0" fontId="0" fillId="0" borderId="0" xfId="0" applyAlignment="1">
      <alignment horizontal="left"/>
    </xf>
  </cellXfs>
  <cellStyles count="1">
    <cellStyle name="Normal" xfId="0" builtinId="0"/>
  </cellStyles>
  <dxfs count="43">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34" formatCode="_(&quot;$&quot;* #,##0.00_);_(&quot;$&quot;* \(#,##0.00\);_(&quot;$&quot;* &quot;-&quot;??_);_(@_)"/>
    </dxf>
    <dxf>
      <numFmt numFmtId="165" formatCode="&quot;$&quot;#,##0.00"/>
    </dxf>
    <dxf>
      <numFmt numFmtId="166" formatCode="&quot;$&quot;#,##0.000"/>
    </dxf>
    <dxf>
      <numFmt numFmtId="165" formatCode="&quot;$&quot;#,##0.00"/>
    </dxf>
    <dxf>
      <numFmt numFmtId="167" formatCode="&quot;$&quot;#,##0.0"/>
    </dxf>
    <dxf>
      <numFmt numFmtId="164" formatCode="&quot;$&quot;#,##0"/>
    </dxf>
    <dxf>
      <numFmt numFmtId="164" formatCode="&quot;$&quot;#,##0"/>
    </dxf>
    <dxf>
      <numFmt numFmtId="164" formatCode="&quot;$&quot;#,##0"/>
    </dxf>
    <dxf>
      <numFmt numFmtId="167" formatCode="&quot;$&quot;#,##0.0"/>
    </dxf>
    <dxf>
      <numFmt numFmtId="165" formatCode="&quot;$&quot;#,##0.00"/>
    </dxf>
    <dxf>
      <numFmt numFmtId="166" formatCode="&quot;$&quot;#,##0.000"/>
    </dxf>
    <dxf>
      <numFmt numFmtId="165" formatCode="&quot;$&quot;#,##0.00"/>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pivotCacheDefinition" Target="pivotCache/pivotCacheDefinition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[IT Pool Analysis for TSB.xlsx]Sheet3!PivotTable1</c:name>
    <c:fmtId val="0"/>
  </c:pivotSource>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s>
    <c:plotArea>
      <c:layout/>
      <c:barChart>
        <c:barDir val="bar"/>
        <c:grouping val="clustered"/>
        <c:varyColors val="0"/>
        <c:ser>
          <c:idx val="0"/>
          <c:order val="0"/>
          <c:tx>
            <c:strRef>
              <c:f>Sheet3!$B$3</c:f>
              <c:strCache>
                <c:ptCount val="1"/>
                <c:pt idx="0">
                  <c:v>Total</c:v>
                </c:pt>
              </c:strCache>
            </c:strRef>
          </c:tx>
          <c:spPr>
            <a:solidFill>
              <a:schemeClr val="accent1"/>
            </a:solidFill>
            <a:ln>
              <a:noFill/>
            </a:ln>
            <a:effectLst/>
          </c:spPr>
          <c:invertIfNegative val="0"/>
          <c:cat>
            <c:strRef>
              <c:f>Sheet3!$A$4:$A$69</c:f>
              <c:strCache>
                <c:ptCount val="65"/>
                <c:pt idx="0">
                  <c:v>DOL - POLARIS</c:v>
                </c:pt>
                <c:pt idx="1">
                  <c:v>SBCTC - CTCLink</c:v>
                </c:pt>
                <c:pt idx="2">
                  <c:v>DOC - Electronic Medical Records</c:v>
                </c:pt>
                <c:pt idx="3">
                  <c:v>OFM - Facilities Portfolio Mgmt</c:v>
                </c:pt>
                <c:pt idx="4">
                  <c:v>WSHS - Data Center</c:v>
                </c:pt>
                <c:pt idx="5">
                  <c:v>EWSHS - Connect to State Data Center</c:v>
                </c:pt>
                <c:pt idx="6">
                  <c:v>DOH - Improve Prescription Drug System</c:v>
                </c:pt>
                <c:pt idx="7">
                  <c:v>DOL - Appraisal Management Companies</c:v>
                </c:pt>
                <c:pt idx="8">
                  <c:v>WSHRC - Case Management System Maintenance</c:v>
                </c:pt>
                <c:pt idx="9">
                  <c:v>OSPI - State Board of Education ADA Access</c:v>
                </c:pt>
                <c:pt idx="10">
                  <c:v>OSOS - Digital Archives Functionality</c:v>
                </c:pt>
                <c:pt idx="11">
                  <c:v>PDC - Electronic Filing Modernization</c:v>
                </c:pt>
                <c:pt idx="12">
                  <c:v>WSSB - State Data Center/Cloud Co-Location</c:v>
                </c:pt>
                <c:pt idx="13">
                  <c:v>GAMB - Information Systems Modernization</c:v>
                </c:pt>
                <c:pt idx="14">
                  <c:v>DFW - IT Pool Continuing Costs</c:v>
                </c:pt>
                <c:pt idx="15">
                  <c:v>ECY - Records Management Using ECM</c:v>
                </c:pt>
                <c:pt idx="16">
                  <c:v>BVFF - Pension and Benefit Tracking System</c:v>
                </c:pt>
                <c:pt idx="17">
                  <c:v>WSDA - State Data Center Transfer</c:v>
                </c:pt>
                <c:pt idx="18">
                  <c:v>BIIA - Modernizing Information System</c:v>
                </c:pt>
                <c:pt idx="19">
                  <c:v>WSP - Case management</c:v>
                </c:pt>
                <c:pt idx="20">
                  <c:v>WSDOT - Maintenance Management System</c:v>
                </c:pt>
                <c:pt idx="21">
                  <c:v>CRGC - Access Database Replacement</c:v>
                </c:pt>
                <c:pt idx="22">
                  <c:v>LNI - Apprenticeship Replacement System</c:v>
                </c:pt>
                <c:pt idx="23">
                  <c:v>OIC - Enterprise Content Management</c:v>
                </c:pt>
                <c:pt idx="24">
                  <c:v>WSP - Dedicated Data Network</c:v>
                </c:pt>
                <c:pt idx="25">
                  <c:v>PARKS - Modernize Parks Technology</c:v>
                </c:pt>
                <c:pt idx="26">
                  <c:v>CTS - Cybersecurity Threat Containment</c:v>
                </c:pt>
                <c:pt idx="27">
                  <c:v>DRS - IT Security New Capabilities</c:v>
                </c:pt>
                <c:pt idx="28">
                  <c:v>PLIA - Expand Use of PaaS Technology</c:v>
                </c:pt>
                <c:pt idx="29">
                  <c:v>DFW - State Data Center Migration</c:v>
                </c:pt>
                <c:pt idx="30">
                  <c:v>LCB - SMP Authority agency request</c:v>
                </c:pt>
                <c:pt idx="31">
                  <c:v>OFM - Education Research Data Center</c:v>
                </c:pt>
                <c:pt idx="32">
                  <c:v>LNI - Company-wide Wage Investigations</c:v>
                </c:pt>
                <c:pt idx="33">
                  <c:v>HCA HBE - Cloud Platform</c:v>
                </c:pt>
                <c:pt idx="34">
                  <c:v>LNI - Conveyance Management System</c:v>
                </c:pt>
                <c:pt idx="35">
                  <c:v>ECY - Integrated Grant and Revenue System</c:v>
                </c:pt>
                <c:pt idx="36">
                  <c:v>DES - LMS Feasibility Study Recommendatio</c:v>
                </c:pt>
                <c:pt idx="37">
                  <c:v>DCYF - Recruit &amp; Retain Foster Parents</c:v>
                </c:pt>
                <c:pt idx="38">
                  <c:v>CTS - Enterprise Security Capacity</c:v>
                </c:pt>
                <c:pt idx="39">
                  <c:v>OFM - All Payer Claims Database</c:v>
                </c:pt>
                <c:pt idx="40">
                  <c:v>ACB - CPA Licensing System Modernization</c:v>
                </c:pt>
                <c:pt idx="41">
                  <c:v>DOH - Create Developmental Screening Tool</c:v>
                </c:pt>
                <c:pt idx="42">
                  <c:v>LNI - Prevailing-wage Improvements</c:v>
                </c:pt>
                <c:pt idx="43">
                  <c:v>OSPI - School Financial System</c:v>
                </c:pt>
                <c:pt idx="44">
                  <c:v>DOL - Data Stewardship &amp; Privacy</c:v>
                </c:pt>
                <c:pt idx="45">
                  <c:v>LNI - Provider Credentialing System</c:v>
                </c:pt>
                <c:pt idx="46">
                  <c:v>WSP - W2 Replacement Project</c:v>
                </c:pt>
                <c:pt idx="47">
                  <c:v>HCA HBE - System Integrator</c:v>
                </c:pt>
                <c:pt idx="48">
                  <c:v>DSHS - Asset Verficiation System</c:v>
                </c:pt>
                <c:pt idx="49">
                  <c:v>WSDOT - CSC Toll Collection Reappropriation</c:v>
                </c:pt>
                <c:pt idx="50">
                  <c:v>DOL - Cloud - Continuity of Operations</c:v>
                </c:pt>
                <c:pt idx="51">
                  <c:v>DOL - Replacing Firearms Legacy System</c:v>
                </c:pt>
                <c:pt idx="52">
                  <c:v>WSIB - Investment Data Mgmt Enhancement</c:v>
                </c:pt>
                <c:pt idx="53">
                  <c:v>ESD - IT Continuity of Operations</c:v>
                </c:pt>
                <c:pt idx="54">
                  <c:v>DOR - UCP System Replacement</c:v>
                </c:pt>
                <c:pt idx="55">
                  <c:v>DSHS 110 - SILAS - Leave Attendance Scheduling</c:v>
                </c:pt>
                <c:pt idx="56">
                  <c:v>DOH - Upgrade Profession Licensing System</c:v>
                </c:pt>
                <c:pt idx="57">
                  <c:v>WSDOT - Labor System Replacement</c:v>
                </c:pt>
                <c:pt idx="58">
                  <c:v>LCB - Modernization of Regulatory Systems</c:v>
                </c:pt>
                <c:pt idx="59">
                  <c:v>DRS - Legacy System Replacement Program</c:v>
                </c:pt>
                <c:pt idx="60">
                  <c:v>MIL - Enhanced 9-1-1 / Next Generation</c:v>
                </c:pt>
                <c:pt idx="61">
                  <c:v>OFM - One WA System Readiness Planning</c:v>
                </c:pt>
                <c:pt idx="62">
                  <c:v>DSHS 060 - Continue ESAR Project</c:v>
                </c:pt>
                <c:pt idx="63">
                  <c:v>WSDOT - Land Mobile Radio</c:v>
                </c:pt>
                <c:pt idx="64">
                  <c:v>LNI - Workers' Comp Replacement</c:v>
                </c:pt>
              </c:strCache>
            </c:strRef>
          </c:cat>
          <c:val>
            <c:numRef>
              <c:f>Sheet3!$B$4:$B$69</c:f>
              <c:numCache>
                <c:formatCode>"$"#,##0</c:formatCode>
                <c:ptCount val="65"/>
                <c:pt idx="0">
                  <c:v>0</c:v>
                </c:pt>
                <c:pt idx="1">
                  <c:v>0</c:v>
                </c:pt>
                <c:pt idx="2">
                  <c:v>0</c:v>
                </c:pt>
                <c:pt idx="3">
                  <c:v>4000</c:v>
                </c:pt>
                <c:pt idx="4">
                  <c:v>94000</c:v>
                </c:pt>
                <c:pt idx="5">
                  <c:v>97000</c:v>
                </c:pt>
                <c:pt idx="6">
                  <c:v>100000</c:v>
                </c:pt>
                <c:pt idx="7">
                  <c:v>125000</c:v>
                </c:pt>
                <c:pt idx="8">
                  <c:v>160000</c:v>
                </c:pt>
                <c:pt idx="9">
                  <c:v>161000</c:v>
                </c:pt>
                <c:pt idx="10">
                  <c:v>228000</c:v>
                </c:pt>
                <c:pt idx="11">
                  <c:v>239000</c:v>
                </c:pt>
                <c:pt idx="12">
                  <c:v>248000</c:v>
                </c:pt>
                <c:pt idx="13">
                  <c:v>250000</c:v>
                </c:pt>
                <c:pt idx="14">
                  <c:v>250000</c:v>
                </c:pt>
                <c:pt idx="15">
                  <c:v>250000</c:v>
                </c:pt>
                <c:pt idx="16">
                  <c:v>275000</c:v>
                </c:pt>
                <c:pt idx="17">
                  <c:v>326000</c:v>
                </c:pt>
                <c:pt idx="18">
                  <c:v>392000</c:v>
                </c:pt>
                <c:pt idx="19">
                  <c:v>400000</c:v>
                </c:pt>
                <c:pt idx="20">
                  <c:v>400000</c:v>
                </c:pt>
                <c:pt idx="21">
                  <c:v>426000</c:v>
                </c:pt>
                <c:pt idx="22">
                  <c:v>482000</c:v>
                </c:pt>
                <c:pt idx="23">
                  <c:v>599000</c:v>
                </c:pt>
                <c:pt idx="24">
                  <c:v>703000</c:v>
                </c:pt>
                <c:pt idx="25">
                  <c:v>761000</c:v>
                </c:pt>
                <c:pt idx="26">
                  <c:v>768000</c:v>
                </c:pt>
                <c:pt idx="27">
                  <c:v>796000</c:v>
                </c:pt>
                <c:pt idx="28">
                  <c:v>820000</c:v>
                </c:pt>
                <c:pt idx="29">
                  <c:v>963000</c:v>
                </c:pt>
                <c:pt idx="30">
                  <c:v>1200000</c:v>
                </c:pt>
                <c:pt idx="31">
                  <c:v>1200000</c:v>
                </c:pt>
                <c:pt idx="32">
                  <c:v>1260000</c:v>
                </c:pt>
                <c:pt idx="33">
                  <c:v>1300000</c:v>
                </c:pt>
                <c:pt idx="34">
                  <c:v>1450000</c:v>
                </c:pt>
                <c:pt idx="35">
                  <c:v>1455000</c:v>
                </c:pt>
                <c:pt idx="36">
                  <c:v>1500000</c:v>
                </c:pt>
                <c:pt idx="37">
                  <c:v>1500000</c:v>
                </c:pt>
                <c:pt idx="38">
                  <c:v>1524000</c:v>
                </c:pt>
                <c:pt idx="39">
                  <c:v>1536000</c:v>
                </c:pt>
                <c:pt idx="40">
                  <c:v>1742000</c:v>
                </c:pt>
                <c:pt idx="41">
                  <c:v>2230000</c:v>
                </c:pt>
                <c:pt idx="42">
                  <c:v>2257000</c:v>
                </c:pt>
                <c:pt idx="43">
                  <c:v>2377000</c:v>
                </c:pt>
                <c:pt idx="44">
                  <c:v>2751000</c:v>
                </c:pt>
                <c:pt idx="45">
                  <c:v>2872000</c:v>
                </c:pt>
                <c:pt idx="46">
                  <c:v>2878000</c:v>
                </c:pt>
                <c:pt idx="47">
                  <c:v>2946000</c:v>
                </c:pt>
                <c:pt idx="48">
                  <c:v>2982000</c:v>
                </c:pt>
                <c:pt idx="49">
                  <c:v>3000000</c:v>
                </c:pt>
                <c:pt idx="50">
                  <c:v>3968000</c:v>
                </c:pt>
                <c:pt idx="51">
                  <c:v>4053000</c:v>
                </c:pt>
                <c:pt idx="52">
                  <c:v>4269000</c:v>
                </c:pt>
                <c:pt idx="53">
                  <c:v>5081000</c:v>
                </c:pt>
                <c:pt idx="54">
                  <c:v>6226000</c:v>
                </c:pt>
                <c:pt idx="55">
                  <c:v>6302000</c:v>
                </c:pt>
                <c:pt idx="56">
                  <c:v>7943000</c:v>
                </c:pt>
                <c:pt idx="57">
                  <c:v>8114000</c:v>
                </c:pt>
                <c:pt idx="58">
                  <c:v>8677000</c:v>
                </c:pt>
                <c:pt idx="59">
                  <c:v>9529000</c:v>
                </c:pt>
                <c:pt idx="60">
                  <c:v>9975000</c:v>
                </c:pt>
                <c:pt idx="61">
                  <c:v>10000000</c:v>
                </c:pt>
                <c:pt idx="62">
                  <c:v>15359000</c:v>
                </c:pt>
                <c:pt idx="63">
                  <c:v>25036000</c:v>
                </c:pt>
                <c:pt idx="64">
                  <c:v>81974000</c:v>
                </c:pt>
              </c:numCache>
            </c:numRef>
          </c:val>
          <c:extLst>
            <c:ext xmlns:c16="http://schemas.microsoft.com/office/drawing/2014/chart" uri="{C3380CC4-5D6E-409C-BE32-E72D297353CC}">
              <c16:uniqueId val="{00000000-E15B-4DF1-A37B-8FD5BE0B4F68}"/>
            </c:ext>
          </c:extLst>
        </c:ser>
        <c:dLbls>
          <c:showLegendKey val="0"/>
          <c:showVal val="0"/>
          <c:showCatName val="0"/>
          <c:showSerName val="0"/>
          <c:showPercent val="0"/>
          <c:showBubbleSize val="0"/>
        </c:dLbls>
        <c:gapWidth val="182"/>
        <c:axId val="905418896"/>
        <c:axId val="905433456"/>
      </c:barChart>
      <c:catAx>
        <c:axId val="905418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433456"/>
        <c:crosses val="autoZero"/>
        <c:auto val="1"/>
        <c:lblAlgn val="ctr"/>
        <c:lblOffset val="100"/>
        <c:noMultiLvlLbl val="0"/>
      </c:catAx>
      <c:valAx>
        <c:axId val="90543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418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[IT Pool Analysis for TSB.xlsx]Sheet3!PivotTable1</c:name>
    <c:fmtId val="7"/>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IT</a:t>
            </a:r>
            <a:r>
              <a:rPr lang="en-US" baseline="0"/>
              <a:t> Pool Projects by Funded Amount </a:t>
            </a:r>
            <a:endParaRPr lang="en-US"/>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6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bar"/>
        <c:grouping val="clustered"/>
        <c:varyColors val="0"/>
        <c:ser>
          <c:idx val="0"/>
          <c:order val="0"/>
          <c:tx>
            <c:strRef>
              <c:f>Sheet3!$B$3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Sheet3!$A$4:$A$69</c:f>
              <c:strCache>
                <c:ptCount val="65"/>
                <c:pt idx="0">
                  <c:v>DOL - POLARIS</c:v>
                </c:pt>
                <c:pt idx="1">
                  <c:v>SBCTC - CTCLink</c:v>
                </c:pt>
                <c:pt idx="2">
                  <c:v>DOC - Electronic Medical Records</c:v>
                </c:pt>
                <c:pt idx="3">
                  <c:v>OFM - Facilities Portfolio Mgmt</c:v>
                </c:pt>
                <c:pt idx="4">
                  <c:v>WSHS - Data Center</c:v>
                </c:pt>
                <c:pt idx="5">
                  <c:v>EWSHS - Connect to State Data Center</c:v>
                </c:pt>
                <c:pt idx="6">
                  <c:v>DOH - Improve Prescription Drug System</c:v>
                </c:pt>
                <c:pt idx="7">
                  <c:v>DOL - Appraisal Management Companies</c:v>
                </c:pt>
                <c:pt idx="8">
                  <c:v>WSHRC - Case Management System Maintenance</c:v>
                </c:pt>
                <c:pt idx="9">
                  <c:v>OSPI - State Board of Education ADA Access</c:v>
                </c:pt>
                <c:pt idx="10">
                  <c:v>OSOS - Digital Archives Functionality</c:v>
                </c:pt>
                <c:pt idx="11">
                  <c:v>PDC - Electronic Filing Modernization</c:v>
                </c:pt>
                <c:pt idx="12">
                  <c:v>WSSB - State Data Center/Cloud Co-Location</c:v>
                </c:pt>
                <c:pt idx="13">
                  <c:v>GAMB - Information Systems Modernization</c:v>
                </c:pt>
                <c:pt idx="14">
                  <c:v>DFW - IT Pool Continuing Costs</c:v>
                </c:pt>
                <c:pt idx="15">
                  <c:v>ECY - Records Management Using ECM</c:v>
                </c:pt>
                <c:pt idx="16">
                  <c:v>BVFF - Pension and Benefit Tracking System</c:v>
                </c:pt>
                <c:pt idx="17">
                  <c:v>WSDA - State Data Center Transfer</c:v>
                </c:pt>
                <c:pt idx="18">
                  <c:v>BIIA - Modernizing Information System</c:v>
                </c:pt>
                <c:pt idx="19">
                  <c:v>WSP - Case management</c:v>
                </c:pt>
                <c:pt idx="20">
                  <c:v>WSDOT - Maintenance Management System</c:v>
                </c:pt>
                <c:pt idx="21">
                  <c:v>CRGC - Access Database Replacement</c:v>
                </c:pt>
                <c:pt idx="22">
                  <c:v>LNI - Apprenticeship Replacement System</c:v>
                </c:pt>
                <c:pt idx="23">
                  <c:v>OIC - Enterprise Content Management</c:v>
                </c:pt>
                <c:pt idx="24">
                  <c:v>WSP - Dedicated Data Network</c:v>
                </c:pt>
                <c:pt idx="25">
                  <c:v>PARKS - Modernize Parks Technology</c:v>
                </c:pt>
                <c:pt idx="26">
                  <c:v>CTS - Cybersecurity Threat Containment</c:v>
                </c:pt>
                <c:pt idx="27">
                  <c:v>DRS - IT Security New Capabilities</c:v>
                </c:pt>
                <c:pt idx="28">
                  <c:v>PLIA - Expand Use of PaaS Technology</c:v>
                </c:pt>
                <c:pt idx="29">
                  <c:v>DFW - State Data Center Migration</c:v>
                </c:pt>
                <c:pt idx="30">
                  <c:v>LCB - SMP Authority agency request</c:v>
                </c:pt>
                <c:pt idx="31">
                  <c:v>OFM - Education Research Data Center</c:v>
                </c:pt>
                <c:pt idx="32">
                  <c:v>LNI - Company-wide Wage Investigations</c:v>
                </c:pt>
                <c:pt idx="33">
                  <c:v>HCA HBE - Cloud Platform</c:v>
                </c:pt>
                <c:pt idx="34">
                  <c:v>LNI - Conveyance Management System</c:v>
                </c:pt>
                <c:pt idx="35">
                  <c:v>ECY - Integrated Grant and Revenue System</c:v>
                </c:pt>
                <c:pt idx="36">
                  <c:v>DES - LMS Feasibility Study Recommendatio</c:v>
                </c:pt>
                <c:pt idx="37">
                  <c:v>DCYF - Recruit &amp; Retain Foster Parents</c:v>
                </c:pt>
                <c:pt idx="38">
                  <c:v>CTS - Enterprise Security Capacity</c:v>
                </c:pt>
                <c:pt idx="39">
                  <c:v>OFM - All Payer Claims Database</c:v>
                </c:pt>
                <c:pt idx="40">
                  <c:v>ACB - CPA Licensing System Modernization</c:v>
                </c:pt>
                <c:pt idx="41">
                  <c:v>DOH - Create Developmental Screening Tool</c:v>
                </c:pt>
                <c:pt idx="42">
                  <c:v>LNI - Prevailing-wage Improvements</c:v>
                </c:pt>
                <c:pt idx="43">
                  <c:v>OSPI - School Financial System</c:v>
                </c:pt>
                <c:pt idx="44">
                  <c:v>DOL - Data Stewardship &amp; Privacy</c:v>
                </c:pt>
                <c:pt idx="45">
                  <c:v>LNI - Provider Credentialing System</c:v>
                </c:pt>
                <c:pt idx="46">
                  <c:v>WSP - W2 Replacement Project</c:v>
                </c:pt>
                <c:pt idx="47">
                  <c:v>HCA HBE - System Integrator</c:v>
                </c:pt>
                <c:pt idx="48">
                  <c:v>DSHS - Asset Verficiation System</c:v>
                </c:pt>
                <c:pt idx="49">
                  <c:v>WSDOT - CSC Toll Collection Reappropriation</c:v>
                </c:pt>
                <c:pt idx="50">
                  <c:v>DOL - Cloud - Continuity of Operations</c:v>
                </c:pt>
                <c:pt idx="51">
                  <c:v>DOL - Replacing Firearms Legacy System</c:v>
                </c:pt>
                <c:pt idx="52">
                  <c:v>WSIB - Investment Data Mgmt Enhancement</c:v>
                </c:pt>
                <c:pt idx="53">
                  <c:v>ESD - IT Continuity of Operations</c:v>
                </c:pt>
                <c:pt idx="54">
                  <c:v>DOR - UCP System Replacement</c:v>
                </c:pt>
                <c:pt idx="55">
                  <c:v>DSHS 110 - SILAS - Leave Attendance Scheduling</c:v>
                </c:pt>
                <c:pt idx="56">
                  <c:v>DOH - Upgrade Profession Licensing System</c:v>
                </c:pt>
                <c:pt idx="57">
                  <c:v>WSDOT - Labor System Replacement</c:v>
                </c:pt>
                <c:pt idx="58">
                  <c:v>LCB - Modernization of Regulatory Systems</c:v>
                </c:pt>
                <c:pt idx="59">
                  <c:v>DRS - Legacy System Replacement Program</c:v>
                </c:pt>
                <c:pt idx="60">
                  <c:v>MIL - Enhanced 9-1-1 / Next Generation</c:v>
                </c:pt>
                <c:pt idx="61">
                  <c:v>OFM - One WA System Readiness Planning</c:v>
                </c:pt>
                <c:pt idx="62">
                  <c:v>DSHS 060 - Continue ESAR Project</c:v>
                </c:pt>
                <c:pt idx="63">
                  <c:v>WSDOT - Land Mobile Radio</c:v>
                </c:pt>
                <c:pt idx="64">
                  <c:v>LNI - Workers' Comp Replacement</c:v>
                </c:pt>
              </c:strCache>
            </c:strRef>
          </c:cat>
          <c:val>
            <c:numRef>
              <c:f>Sheet3!$B$4:$B$69</c:f>
              <c:numCache>
                <c:formatCode>"$"#,##0</c:formatCode>
                <c:ptCount val="65"/>
                <c:pt idx="0">
                  <c:v>0</c:v>
                </c:pt>
                <c:pt idx="1">
                  <c:v>0</c:v>
                </c:pt>
                <c:pt idx="2">
                  <c:v>0</c:v>
                </c:pt>
                <c:pt idx="3">
                  <c:v>4000</c:v>
                </c:pt>
                <c:pt idx="4">
                  <c:v>94000</c:v>
                </c:pt>
                <c:pt idx="5">
                  <c:v>97000</c:v>
                </c:pt>
                <c:pt idx="6">
                  <c:v>100000</c:v>
                </c:pt>
                <c:pt idx="7">
                  <c:v>125000</c:v>
                </c:pt>
                <c:pt idx="8">
                  <c:v>160000</c:v>
                </c:pt>
                <c:pt idx="9">
                  <c:v>161000</c:v>
                </c:pt>
                <c:pt idx="10">
                  <c:v>228000</c:v>
                </c:pt>
                <c:pt idx="11">
                  <c:v>239000</c:v>
                </c:pt>
                <c:pt idx="12">
                  <c:v>248000</c:v>
                </c:pt>
                <c:pt idx="13">
                  <c:v>250000</c:v>
                </c:pt>
                <c:pt idx="14">
                  <c:v>250000</c:v>
                </c:pt>
                <c:pt idx="15">
                  <c:v>250000</c:v>
                </c:pt>
                <c:pt idx="16">
                  <c:v>275000</c:v>
                </c:pt>
                <c:pt idx="17">
                  <c:v>326000</c:v>
                </c:pt>
                <c:pt idx="18">
                  <c:v>392000</c:v>
                </c:pt>
                <c:pt idx="19">
                  <c:v>400000</c:v>
                </c:pt>
                <c:pt idx="20">
                  <c:v>400000</c:v>
                </c:pt>
                <c:pt idx="21">
                  <c:v>426000</c:v>
                </c:pt>
                <c:pt idx="22">
                  <c:v>482000</c:v>
                </c:pt>
                <c:pt idx="23">
                  <c:v>599000</c:v>
                </c:pt>
                <c:pt idx="24">
                  <c:v>703000</c:v>
                </c:pt>
                <c:pt idx="25">
                  <c:v>761000</c:v>
                </c:pt>
                <c:pt idx="26">
                  <c:v>768000</c:v>
                </c:pt>
                <c:pt idx="27">
                  <c:v>796000</c:v>
                </c:pt>
                <c:pt idx="28">
                  <c:v>820000</c:v>
                </c:pt>
                <c:pt idx="29">
                  <c:v>963000</c:v>
                </c:pt>
                <c:pt idx="30">
                  <c:v>1200000</c:v>
                </c:pt>
                <c:pt idx="31">
                  <c:v>1200000</c:v>
                </c:pt>
                <c:pt idx="32">
                  <c:v>1260000</c:v>
                </c:pt>
                <c:pt idx="33">
                  <c:v>1300000</c:v>
                </c:pt>
                <c:pt idx="34">
                  <c:v>1450000</c:v>
                </c:pt>
                <c:pt idx="35">
                  <c:v>1455000</c:v>
                </c:pt>
                <c:pt idx="36">
                  <c:v>1500000</c:v>
                </c:pt>
                <c:pt idx="37">
                  <c:v>1500000</c:v>
                </c:pt>
                <c:pt idx="38">
                  <c:v>1524000</c:v>
                </c:pt>
                <c:pt idx="39">
                  <c:v>1536000</c:v>
                </c:pt>
                <c:pt idx="40">
                  <c:v>1742000</c:v>
                </c:pt>
                <c:pt idx="41">
                  <c:v>2230000</c:v>
                </c:pt>
                <c:pt idx="42">
                  <c:v>2257000</c:v>
                </c:pt>
                <c:pt idx="43">
                  <c:v>2377000</c:v>
                </c:pt>
                <c:pt idx="44">
                  <c:v>2751000</c:v>
                </c:pt>
                <c:pt idx="45">
                  <c:v>2872000</c:v>
                </c:pt>
                <c:pt idx="46">
                  <c:v>2878000</c:v>
                </c:pt>
                <c:pt idx="47">
                  <c:v>2946000</c:v>
                </c:pt>
                <c:pt idx="48">
                  <c:v>2982000</c:v>
                </c:pt>
                <c:pt idx="49">
                  <c:v>3000000</c:v>
                </c:pt>
                <c:pt idx="50">
                  <c:v>3968000</c:v>
                </c:pt>
                <c:pt idx="51">
                  <c:v>4053000</c:v>
                </c:pt>
                <c:pt idx="52">
                  <c:v>4269000</c:v>
                </c:pt>
                <c:pt idx="53">
                  <c:v>5081000</c:v>
                </c:pt>
                <c:pt idx="54">
                  <c:v>6226000</c:v>
                </c:pt>
                <c:pt idx="55">
                  <c:v>6302000</c:v>
                </c:pt>
                <c:pt idx="56">
                  <c:v>7943000</c:v>
                </c:pt>
                <c:pt idx="57">
                  <c:v>8114000</c:v>
                </c:pt>
                <c:pt idx="58">
                  <c:v>8677000</c:v>
                </c:pt>
                <c:pt idx="59">
                  <c:v>9529000</c:v>
                </c:pt>
                <c:pt idx="60">
                  <c:v>9975000</c:v>
                </c:pt>
                <c:pt idx="61">
                  <c:v>10000000</c:v>
                </c:pt>
                <c:pt idx="62">
                  <c:v>15359000</c:v>
                </c:pt>
                <c:pt idx="63">
                  <c:v>25036000</c:v>
                </c:pt>
                <c:pt idx="64">
                  <c:v>81974000</c:v>
                </c:pt>
              </c:numCache>
            </c:numRef>
          </c:val>
          <c:extLst>
            <c:ext xmlns:c16="http://schemas.microsoft.com/office/drawing/2014/chart" uri="{C3380CC4-5D6E-409C-BE32-E72D297353CC}">
              <c16:uniqueId val="{00000000-5B7B-412D-AB22-438D4F1A342D}"/>
            </c:ext>
          </c:extLst>
        </c:ser>
        <c:dLbls>
          <c:showLegendKey val="0"/>
          <c:showVal val="0"/>
          <c:showCatName val="0"/>
          <c:showSerName val="0"/>
          <c:showPercent val="0"/>
          <c:showBubbleSize val="0"/>
        </c:dLbls>
        <c:gapWidth val="182"/>
        <c:axId val="905418896"/>
        <c:axId val="905433456"/>
      </c:barChart>
      <c:catAx>
        <c:axId val="90541889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433456"/>
        <c:crosses val="autoZero"/>
        <c:auto val="1"/>
        <c:lblAlgn val="ctr"/>
        <c:lblOffset val="100"/>
        <c:noMultiLvlLbl val="0"/>
      </c:catAx>
      <c:valAx>
        <c:axId val="905433456"/>
        <c:scaling>
          <c:orientation val="minMax"/>
        </c:scaling>
        <c:delete val="0"/>
        <c:axPos val="b"/>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541889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Categories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xdr:col>
      <xdr:colOff>121708</xdr:colOff>
      <xdr:row>1</xdr:row>
      <xdr:rowOff>5292</xdr:rowOff>
    </xdr:from>
    <xdr:to>
      <xdr:col>15</xdr:col>
      <xdr:colOff>698500</xdr:colOff>
      <xdr:row>38</xdr:row>
      <xdr:rowOff>186267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26</xdr:col>
      <xdr:colOff>105833</xdr:colOff>
      <xdr:row>41</xdr:row>
      <xdr:rowOff>84666</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139699</xdr:colOff>
      <xdr:row>0</xdr:row>
      <xdr:rowOff>21168</xdr:rowOff>
    </xdr:from>
    <xdr:to>
      <xdr:col>29</xdr:col>
      <xdr:colOff>126999</xdr:colOff>
      <xdr:row>9</xdr:row>
      <xdr:rowOff>158750</xdr:rowOff>
    </xdr:to>
    <mc:AlternateContent xmlns:mc="http://schemas.openxmlformats.org/markup-compatibility/2006" xmlns:a14="http://schemas.microsoft.com/office/drawing/2010/main">
      <mc:Choice Requires="a14">
        <xdr:graphicFrame macro="">
          <xdr:nvGraphicFramePr>
            <xdr:cNvPr id="9" name="TechDebt/Run/Grow/Transform"/>
            <xdr:cNvGraphicFramePr/>
          </xdr:nvGraphicFramePr>
          <xdr:xfrm>
            <a:off x="0" y="0"/>
            <a:ext cx="0" cy="0"/>
          </xdr:xfrm>
          <a:graphic>
            <a:graphicData uri="http://schemas.microsoft.com/office/drawing/2010/slicer">
              <sle:slicer xmlns:sle="http://schemas.microsoft.com/office/drawing/2010/slicer" name="TechDebt/Run/Grow/Transform"/>
            </a:graphicData>
          </a:graphic>
        </xdr:graphicFrame>
      </mc:Choice>
      <mc:Fallback xmlns="">
        <xdr:sp macro="" textlink="">
          <xdr:nvSpPr>
            <xdr:cNvPr id="0" name=""/>
            <xdr:cNvSpPr>
              <a:spLocks noTextEdit="1"/>
            </xdr:cNvSpPr>
          </xdr:nvSpPr>
          <xdr:spPr>
            <a:xfrm>
              <a:off x="16099366" y="21168"/>
              <a:ext cx="1828800" cy="185208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29</xdr:col>
      <xdr:colOff>150284</xdr:colOff>
      <xdr:row>0</xdr:row>
      <xdr:rowOff>21167</xdr:rowOff>
    </xdr:from>
    <xdr:to>
      <xdr:col>32</xdr:col>
      <xdr:colOff>137584</xdr:colOff>
      <xdr:row>9</xdr:row>
      <xdr:rowOff>158750</xdr:rowOff>
    </xdr:to>
    <mc:AlternateContent xmlns:mc="http://schemas.openxmlformats.org/markup-compatibility/2006" xmlns:a14="http://schemas.microsoft.com/office/drawing/2010/main">
      <mc:Choice Requires="a14">
        <xdr:graphicFrame macro="">
          <xdr:nvGraphicFramePr>
            <xdr:cNvPr id="10" name="OCIO Recommendation"/>
            <xdr:cNvGraphicFramePr/>
          </xdr:nvGraphicFramePr>
          <xdr:xfrm>
            <a:off x="0" y="0"/>
            <a:ext cx="0" cy="0"/>
          </xdr:xfrm>
          <a:graphic>
            <a:graphicData uri="http://schemas.microsoft.com/office/drawing/2010/slicer">
              <sle:slicer xmlns:sle="http://schemas.microsoft.com/office/drawing/2010/slicer" name="OCIO Recommendation"/>
            </a:graphicData>
          </a:graphic>
        </xdr:graphicFrame>
      </mc:Choice>
      <mc:Fallback xmlns="">
        <xdr:sp macro="" textlink="">
          <xdr:nvSpPr>
            <xdr:cNvPr id="0" name=""/>
            <xdr:cNvSpPr>
              <a:spLocks noTextEdit="1"/>
            </xdr:cNvSpPr>
          </xdr:nvSpPr>
          <xdr:spPr>
            <a:xfrm>
              <a:off x="17951451" y="21167"/>
              <a:ext cx="1828800" cy="1852083"/>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26</xdr:col>
      <xdr:colOff>129116</xdr:colOff>
      <xdr:row>10</xdr:row>
      <xdr:rowOff>31750</xdr:rowOff>
    </xdr:from>
    <xdr:to>
      <xdr:col>29</xdr:col>
      <xdr:colOff>116416</xdr:colOff>
      <xdr:row>23</xdr:row>
      <xdr:rowOff>79375</xdr:rowOff>
    </xdr:to>
    <mc:AlternateContent xmlns:mc="http://schemas.openxmlformats.org/markup-compatibility/2006" xmlns:a14="http://schemas.microsoft.com/office/drawing/2010/main">
      <mc:Choice Requires="a14">
        <xdr:graphicFrame macro="">
          <xdr:nvGraphicFramePr>
            <xdr:cNvPr id="11" name="Program/Feas/Low Rank/Small Agency"/>
            <xdr:cNvGraphicFramePr/>
          </xdr:nvGraphicFramePr>
          <xdr:xfrm>
            <a:off x="0" y="0"/>
            <a:ext cx="0" cy="0"/>
          </xdr:xfrm>
          <a:graphic>
            <a:graphicData uri="http://schemas.microsoft.com/office/drawing/2010/slicer">
              <sle:slicer xmlns:sle="http://schemas.microsoft.com/office/drawing/2010/slicer" name="Program/Feas/Low Rank/Small Agency"/>
            </a:graphicData>
          </a:graphic>
        </xdr:graphicFrame>
      </mc:Choice>
      <mc:Fallback xmlns="">
        <xdr:sp macro="" textlink="">
          <xdr:nvSpPr>
            <xdr:cNvPr id="0" name=""/>
            <xdr:cNvSpPr>
              <a:spLocks noTextEdit="1"/>
            </xdr:cNvSpPr>
          </xdr:nvSpPr>
          <xdr:spPr>
            <a:xfrm>
              <a:off x="16088783" y="1936750"/>
              <a:ext cx="1828800" cy="25241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uckett, Derek (OCIO)" refreshedDate="43594.35092222222" createdVersion="6" refreshedVersion="6" minRefreshableVersion="3" recordCount="189">
  <cacheSource type="worksheet">
    <worksheetSource name="Table1"/>
  </cacheSource>
  <cacheFields count="13">
    <cacheField name="Agency Name" numFmtId="0">
      <sharedItems/>
    </cacheField>
    <cacheField name="Name" numFmtId="0">
      <sharedItems/>
    </cacheField>
    <cacheField name="Program/Feas/Low Rank/Small Agency" numFmtId="0">
      <sharedItems containsBlank="1" count="4">
        <s v="Program"/>
        <m/>
        <s v="Small"/>
        <s v="Small Feas"/>
      </sharedItems>
    </cacheField>
    <cacheField name="Ranking" numFmtId="0">
      <sharedItems containsBlank="1" containsMixedTypes="1" containsNumber="1" containsInteger="1" minValue="1" maxValue="107"/>
    </cacheField>
    <cacheField name="Agency &amp; Name" numFmtId="0">
      <sharedItems count="189">
        <s v="LNI - Workers' Comp Replacement"/>
        <s v="WSDOT - Land Mobile Radio"/>
        <s v="DOC - Capital Project Operating Costs"/>
        <s v="DSHS 060 - Continue ESAR Project"/>
        <s v="OFM - One WA System Readiness Planning"/>
        <s v="MIL - Enhanced 9-1-1 / Next Generation"/>
        <s v="DRS - Legacy System Replacement Program"/>
        <s v="LCB - Modernization of Regulatory Systems"/>
        <s v="WSDOT - Labor System Replacement"/>
        <s v="DOH - Upgrade Profession Licensing System"/>
        <s v="DSHS 110 - SILAS - Leave Attendance Scheduling"/>
        <s v="DOR - UCP System Replacement"/>
        <s v="LNI - Enhancing Claims Management"/>
        <s v="ESD - IT Continuity of Operations"/>
        <s v="DNR - Environmental Resilience"/>
        <s v="WSIB - Investment Data Mgmt Enhancement"/>
        <s v="DOL - Replacing Firearms Legacy System"/>
        <s v="WSDOT - CSC Toll Collection Reappropriation"/>
        <s v="DSHS - Asset Verficiation System"/>
        <s v="HCA HBE - System Integrator"/>
        <s v="WSP - W2 Replacement Project"/>
        <s v="LNI - Provider Credentialing System"/>
        <s v="DOH - Migrate State Data Center"/>
        <s v="OSPI - School Financial System"/>
        <s v="LNI - Prevailing-wage Improvements"/>
        <s v="DOH - Create Developmental Screening Tool"/>
        <s v="DOL - DRIVES Maintenance"/>
        <s v="ACB - CPA Licensing System Modernization"/>
        <s v="DFW - Maintain Technology Access"/>
        <s v="OFM - All Payer Claims Database"/>
        <s v="CTS - Enterprise Security Capacity"/>
        <s v="DCYF - Recruit &amp; Retain Foster Parents"/>
        <s v="DES - LMS Feasibility Study Recommendatio"/>
        <s v="WSP - Miss &amp; Expl Child Task Force"/>
        <s v="ECY - Integrated Grant and Revenue System"/>
        <s v="LNI - Conveyance Management System"/>
        <s v="DOC - CRCC Safety and Security Electronic"/>
        <s v="HCA HBE - Cloud Platform"/>
        <s v="LNI - Company-wide Wage Investigations"/>
        <s v="LCB - SMP Authority agency request"/>
        <s v="OFM - Education Research Data Center"/>
        <s v="DFW - State Data Center Migration"/>
        <s v="PLIA - Expand Use of PaaS Technology"/>
        <s v="DOR - State Data Center Migration"/>
        <s v="DRS - IT Security New Capabilities"/>
        <s v="CTS - Cybersecurity Threat Containment"/>
        <s v="PARKS - Modernize Parks Technology"/>
        <s v="OSOS - Address protection"/>
        <s v="ECY - Puget Sound WQ Observation Network"/>
        <s v="OIC - Enterprise Content Management"/>
        <s v="DOL - Cloud - Continuity of Operations"/>
        <s v="LNI - Apprenticeship Replacement System"/>
        <s v="WSDOT - Software Maintenance"/>
        <s v="CRGC - Access Database Replacement"/>
        <s v="DOC - Leased PC's"/>
        <s v="DOL - Testing System Replacement"/>
        <s v="WSP - Case management"/>
        <s v="WSDOT - Maintenance Management System"/>
        <s v="DOH - Modernize Vital Records Law"/>
        <s v="BIIA - Modernizing Information System"/>
        <s v="DOL - Data Stewardship &amp; Privacy"/>
        <s v="OFM - Statewide Lease Tracking System"/>
        <s v="DOC - Telephone System Replacement"/>
        <s v="DSB - Data Center Migration"/>
        <s v="OIC - Enhance Cyber Security"/>
        <s v="WSDA - State Data Center Transfer"/>
        <s v="WSP - Dedicated Data Network"/>
        <s v="BVFF - Pension and Benefit Tracking System"/>
        <s v="OSOS - WA State Penitentiary Library"/>
        <s v="DFW - IT Pool Continuing Costs"/>
        <s v="ECY - Records Management Using ECM"/>
        <s v="GAMB - Information Systems Modernization"/>
        <s v="WSSB - State Data Center/Cloud Co-Location"/>
        <s v="PDC - Electronic Filing Modernization"/>
        <s v="OSOS - Digital Archives Functionality"/>
        <s v="OMWBE - Business Diversity Subcabinet"/>
        <s v="WTSC - IT and Research"/>
        <s v="CRGC - Vital Signs Land Use Planner"/>
        <s v="DVA - Maintaining IT Infrastructure"/>
        <s v="CDHL - WSD Instruction Technology"/>
        <s v="OSPI - State Board of Education ADA Access"/>
        <s v="WSHRC - Case Management System Maintenance"/>
        <s v="HCA - Online Decision Tool - SEBB Program"/>
        <s v="DOL - Target Zero - Motorcycle Safety Edu"/>
        <s v="DOL - Appraisal Management Companies"/>
        <s v="DOL - Equipment Maintenance and Software"/>
        <s v="DOH - Improve Prescription Drug System"/>
        <s v="EWSHS - Connect to State Data Center"/>
        <s v="WSHS - Data Center"/>
        <s v="DAHP - Disaster Recovery"/>
        <s v="CDHL - CDHL Migration to MS Office 365"/>
        <s v="LOT - Servers to State Data Center"/>
        <s v="Board of Tax Appeals - Replace Critical Software Program"/>
        <s v="WSP - Criminal Investigation Technology"/>
        <s v="CRAB - IT System Centralization WAtech"/>
        <s v="ArtsWA - Information Technology-Security"/>
        <s v="OFM - Facilities Portfolio Mgmt"/>
        <s v="ACB - WaTech Desktop Support Services"/>
        <s v="CJTC - Equipment Replacement Costs"/>
        <s v="CRGC - Information Technology Upgrades"/>
        <s v="CRGC - Community Outreach Planner"/>
        <s v="CTS - Improve Access to SecureAccess WA"/>
        <s v="CTS - Location Based Services"/>
        <s v="CTS - O365 Implementation"/>
        <s v="CTS - Operational Support System Replace"/>
        <s v="CTS - Secure Scalable Statewide Network"/>
        <s v="CTS - Transforming WaTech Services"/>
        <s v="CTS - Increase Cybersecurity Capacity"/>
        <s v="CTS - Increase OCIO Capacity"/>
        <s v="CTS - Jury Source"/>
        <s v="CWU - Teacher Shortage"/>
        <s v="DCYF - Build an Integrated Data Warehouse"/>
        <s v="DCYF - DCYF Network Infrastructure"/>
        <s v="DCYF - Modernize Child Welfare Info System"/>
        <s v="DCYF - Prepare FC Teens for Adulthood"/>
        <s v="DFW - Enhance Fishing"/>
        <s v="DOC - ADA Compliance: Hearing Impaired"/>
        <s v="DOC - Community: Safety &amp; Risk Prevention"/>
        <s v="DOC - Data Privacy Policy Enforcement"/>
        <s v="DOC - Electronic Medical Records"/>
        <s v="DOC - eTime"/>
        <s v="DOC - Firearms Tracking System"/>
        <s v="DOC - IT Architecture &amp; Portfolio Mgmt"/>
        <s v="DOC - IT Migration for Continuity of Ops"/>
        <s v="DOC - OMNI Re-engineering"/>
        <s v="DOC - Integrated Reentry"/>
        <s v="DOC - Capacity Solutions"/>
        <s v="DOC - Relocation Costs"/>
        <s v="DOC - Safety and Security Electronics"/>
        <s v="DOC - Operating Costs/Proposed Cap Proj"/>
        <s v="DOH - Fund Foundational Public Health"/>
        <s v="DOR - GenTax Maintenance"/>
        <s v="DOR - Equipment Maintenance and Software"/>
        <s v="DOR - Business Continuity"/>
        <s v="DOR - Electronic Records Management"/>
        <s v="DSHS 030 - IT Staffing Support"/>
        <s v="DSHS 030 - State Hospital Telephone Service"/>
        <s v="DSHS 040 - Community Transition Expansion"/>
        <s v="DSHS 040 - Critical Services and Supports"/>
        <s v="DSHS 040 - CARE Modernization"/>
        <s v="DSHS 050 - IT Systems Modernization"/>
        <s v="DSHS 060 - Billing and Collections System"/>
        <s v="DSHS 060 - Business and IT Transformation"/>
        <s v="DSHS 060 - Critical Systems Risk Mitigation"/>
        <s v="DSHS 060 - Modernize SEMS"/>
        <s v="DSHS 110 - Cyber-Security &amp; Modernization"/>
        <s v="DSHS 110 - Enterprise Security Modernization"/>
        <s v="DSHS 110 - Network Modernization"/>
        <s v="DVA - IT Business Analyst"/>
        <s v="DVA - Digits to Digits"/>
        <s v="DVA - Preventative Maintenance System"/>
        <s v="DVA - Workforce Management System"/>
        <s v="ECY - Data Center"/>
        <s v="ECY - Ecology Security Upgrades"/>
        <s v="ECY - NWRO Relocation"/>
        <s v="ECY - Public Disclosure Management"/>
        <s v="ECY - Enhancing Environmental Mapping"/>
        <s v="EWSHS - Cloud Enabled Software"/>
        <s v="EWU - Information Technology Maintenance"/>
        <s v="HCA - ProviderOne SOC Requirement"/>
        <s v="HCA - ProviderOne O&amp;M"/>
        <s v="HCA - Electronic Consent Management"/>
        <s v="HCA - Pay1 Replacement"/>
        <s v="MIL - Microsoft Office365 Licenses"/>
        <s v="MIL - Catastrophic Preparedness"/>
        <s v="MIL - Public Alert and Warning"/>
        <s v="MIL - Individual Assistance"/>
        <s v="MIL - Resilient Emergency Communications"/>
        <s v="OAH - 0365 Licenses"/>
        <s v="OSPI - Professional Learning Days"/>
        <s v="OSPI - Safety Net"/>
        <s v="OSPI - Special Education Multiplier"/>
        <s v="PARKS - Automate Employee Time Recording"/>
        <s v="PARKS - Improve Business Processes and Data"/>
        <s v="PARKS - Build Up Core Support Services"/>
        <s v="PSP - Modernize Puget Sound Info Systems"/>
        <s v="SBCTC - CTCLink"/>
        <s v="WSDOT - WSF Inventory/Logistics Mgmt"/>
        <s v="WSDOT - Enterprise Content Management"/>
        <s v="WSDOT - IT Infrastructure Maintenance"/>
        <s v="WSDOT - WSF Security Equipment (TWIC)"/>
        <s v="WSHRC - Website Maintenance"/>
        <s v="WSHS - Information Technology Staffing"/>
        <s v="WSP - WSP Systems Integration Study"/>
        <s v="WTB - Licensing/Career Bridge IT Upgrades"/>
        <s v="WWU - Critical IT Infrastructure Upgrades"/>
        <s v="DOL - POLARIS"/>
        <s v="DAHP - General Fund Admin and IT Needs"/>
        <s v="WSP - Reallocation of Debt Svc Funding"/>
      </sharedItems>
    </cacheField>
    <cacheField name="Archetype" numFmtId="0">
      <sharedItems containsBlank="1"/>
    </cacheField>
    <cacheField name="TechDebt/Run/Grow/Transform" numFmtId="0">
      <sharedItems containsBlank="1" count="5">
        <s v="Transform"/>
        <s v="Grow"/>
        <m/>
        <s v="Run"/>
        <s v="Technical Debt"/>
      </sharedItems>
    </cacheField>
    <cacheField name="3 Questions" numFmtId="0">
      <sharedItems/>
    </cacheField>
    <cacheField name="In Final Budget" numFmtId="0">
      <sharedItems/>
    </cacheField>
    <cacheField name="Final Amount" numFmtId="164">
      <sharedItems containsSemiMixedTypes="0" containsString="0" containsNumber="1" containsInteger="1" minValue="-422000" maxValue="81974000"/>
    </cacheField>
    <cacheField name="IT Pool or Provisions?" numFmtId="0">
      <sharedItems count="2">
        <s v="Yes"/>
        <s v="No"/>
      </sharedItems>
    </cacheField>
    <cacheField name="Check Pool" numFmtId="0">
      <sharedItems/>
    </cacheField>
    <cacheField name="OCIO Recommendation" numFmtId="0">
      <sharedItems containsBlank="1" count="6">
        <s v="Fully Fund as Written"/>
        <m/>
        <s v="Fund with Considerations"/>
        <s v="Partially Fund"/>
        <s v="Don't Fund as Written"/>
        <s v="Don't Fund as Written "/>
      </sharedItems>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9">
  <r>
    <s v="LNI"/>
    <s v="Workers' Comp Replacement"/>
    <x v="0"/>
    <n v="6"/>
    <x v="0"/>
    <s v="System Modernization"/>
    <x v="0"/>
    <s v="Yes"/>
    <s v="Yes"/>
    <n v="81974000"/>
    <x v="0"/>
    <s v="G47 19-21 Conference Agreement"/>
    <x v="0"/>
  </r>
  <r>
    <s v="WSDOT"/>
    <s v="Land Mobile Radio"/>
    <x v="1"/>
    <s v="Unscored"/>
    <x v="1"/>
    <m/>
    <x v="1"/>
    <s v="Late Add"/>
    <s v="Yes"/>
    <n v="25036000"/>
    <x v="0"/>
    <s v="GT6 2019-21 TRN Conference Final"/>
    <x v="1"/>
  </r>
  <r>
    <s v="DOC"/>
    <s v="Capital Project Operating Costs"/>
    <x v="1"/>
    <m/>
    <x v="2"/>
    <m/>
    <x v="2"/>
    <s v="No"/>
    <s v="Yes"/>
    <n v="20592000"/>
    <x v="1"/>
    <s v="G47 19-21 Conference Agreement"/>
    <x v="1"/>
  </r>
  <r>
    <s v="DSHS 060"/>
    <s v="Continue ESAR Project"/>
    <x v="1"/>
    <n v="30"/>
    <x v="3"/>
    <s v="Continue Existing Project"/>
    <x v="1"/>
    <s v="Yes"/>
    <s v="Yes"/>
    <n v="15359000"/>
    <x v="0"/>
    <s v="G47 19-21 Conference Agreement"/>
    <x v="2"/>
  </r>
  <r>
    <s v="OFM"/>
    <s v="One WA System Readiness Planning"/>
    <x v="0"/>
    <n v="31"/>
    <x v="4"/>
    <s v="System Modernization"/>
    <x v="0"/>
    <s v="Yes"/>
    <s v="Yes"/>
    <n v="10000000"/>
    <x v="0"/>
    <s v="G47 19-21 Conference Agreement"/>
    <x v="0"/>
  </r>
  <r>
    <s v="MIL"/>
    <s v="Enhanced 9-1-1 / Next Generation"/>
    <x v="1"/>
    <n v="61"/>
    <x v="5"/>
    <s v="Continue Existing Project"/>
    <x v="3"/>
    <s v="Yes"/>
    <s v="Yes"/>
    <n v="9975000"/>
    <x v="0"/>
    <s v="ITPOOL 2019-21 Conf Final"/>
    <x v="2"/>
  </r>
  <r>
    <s v="DRS"/>
    <s v="Legacy System Replacement Program"/>
    <x v="0"/>
    <n v="28"/>
    <x v="6"/>
    <s v="System Modernization"/>
    <x v="0"/>
    <s v="Yes"/>
    <s v="Yes"/>
    <n v="9529000"/>
    <x v="0"/>
    <s v="ITPOOL 2019-21 Conf Final"/>
    <x v="0"/>
  </r>
  <r>
    <s v="LCB"/>
    <s v="Modernization of Regulatory Systems"/>
    <x v="1"/>
    <n v="7"/>
    <x v="7"/>
    <s v="Continue Existing Project"/>
    <x v="0"/>
    <s v="Yes"/>
    <s v="Yes"/>
    <n v="8677000"/>
    <x v="0"/>
    <s v="ITPOOL 2019-21 Conf Final"/>
    <x v="0"/>
  </r>
  <r>
    <s v="WSDOT"/>
    <s v="Labor System Replacement"/>
    <x v="1"/>
    <n v="2"/>
    <x v="8"/>
    <s v="Continue Existing Project"/>
    <x v="0"/>
    <s v="Yes"/>
    <s v="Yes"/>
    <n v="8114000"/>
    <x v="0"/>
    <s v="GT6 2019-21 TRN Conference Final"/>
    <x v="0"/>
  </r>
  <r>
    <s v="DOH"/>
    <s v="Upgrade Profession Licensing System"/>
    <x v="1"/>
    <n v="20"/>
    <x v="9"/>
    <s v="System Modernization"/>
    <x v="3"/>
    <s v="Yes"/>
    <s v="Yes"/>
    <n v="7943000"/>
    <x v="0"/>
    <s v="ITPOOL 2019-21 Conf Final"/>
    <x v="0"/>
  </r>
  <r>
    <s v="DSHS 110"/>
    <s v="SILAS - Leave Attendance Scheduling"/>
    <x v="1"/>
    <n v="1"/>
    <x v="10"/>
    <s v="System Modernization"/>
    <x v="0"/>
    <s v="Yes"/>
    <s v="Yes"/>
    <n v="6302000"/>
    <x v="0"/>
    <s v="ITPOOL 2019-21 Conf Final"/>
    <x v="0"/>
  </r>
  <r>
    <s v="DOR"/>
    <s v="UCP System Replacement"/>
    <x v="1"/>
    <n v="23"/>
    <x v="11"/>
    <s v="System Modernization"/>
    <x v="0"/>
    <s v="Yes"/>
    <s v="Yes"/>
    <n v="6226000"/>
    <x v="0"/>
    <s v="ITPOOL 2019-21 Conf Final"/>
    <x v="0"/>
  </r>
  <r>
    <s v="LNI"/>
    <s v="Enhancing Claims Management"/>
    <x v="1"/>
    <m/>
    <x v="12"/>
    <m/>
    <x v="2"/>
    <s v="No"/>
    <s v="Yes"/>
    <n v="6149000"/>
    <x v="1"/>
    <s v="G47 19-21 Conference Agreement"/>
    <x v="1"/>
  </r>
  <r>
    <s v="ESD"/>
    <s v="IT Continuity of Operations"/>
    <x v="1"/>
    <n v="64"/>
    <x v="13"/>
    <s v="Address Technical Debt"/>
    <x v="4"/>
    <s v="Yes"/>
    <s v="Yes"/>
    <n v="5081000"/>
    <x v="0"/>
    <s v="ITPOOL 2019-21 Conf Final"/>
    <x v="3"/>
  </r>
  <r>
    <s v="DNR"/>
    <s v="Environmental Resilience"/>
    <x v="1"/>
    <m/>
    <x v="14"/>
    <s v="System Modernization"/>
    <x v="2"/>
    <s v="Yes"/>
    <s v="Yes"/>
    <n v="4486000"/>
    <x v="1"/>
    <s v="G47 19-21 Conference Agreement"/>
    <x v="2"/>
  </r>
  <r>
    <s v="WSIB"/>
    <s v="Investment Data Mgmt Enhancement"/>
    <x v="1"/>
    <n v="8"/>
    <x v="15"/>
    <s v="System Modernization"/>
    <x v="1"/>
    <s v="Yes"/>
    <s v="Yes"/>
    <n v="4269000"/>
    <x v="0"/>
    <s v="ITPOOL 2019-21 Conf Final"/>
    <x v="0"/>
  </r>
  <r>
    <s v="DOL"/>
    <s v="Replacing Firearms Legacy System"/>
    <x v="1"/>
    <n v="4"/>
    <x v="16"/>
    <s v="System Modernization"/>
    <x v="0"/>
    <s v="Yes"/>
    <s v="Yes"/>
    <n v="4053000"/>
    <x v="0"/>
    <s v="G47 19-21 Conference Agreement"/>
    <x v="0"/>
  </r>
  <r>
    <s v="WSDOT"/>
    <s v="CSC Toll Collection Reappropriation"/>
    <x v="1"/>
    <s v="Unscored"/>
    <x v="17"/>
    <m/>
    <x v="3"/>
    <s v="No"/>
    <s v="Yes"/>
    <n v="3000000"/>
    <x v="0"/>
    <s v="GT6 2019-21 TRN Conference Final"/>
    <x v="1"/>
  </r>
  <r>
    <s v="DSHS"/>
    <s v="Asset Verficiation System"/>
    <x v="1"/>
    <s v="Unscored"/>
    <x v="18"/>
    <m/>
    <x v="1"/>
    <s v="Late Add"/>
    <s v="Yes"/>
    <n v="2982000"/>
    <x v="0"/>
    <s v="G47 19-21 Conference Agreement"/>
    <x v="1"/>
  </r>
  <r>
    <s v="HCA HBE"/>
    <s v="System Integrator"/>
    <x v="1"/>
    <s v="Unscored"/>
    <x v="19"/>
    <m/>
    <x v="1"/>
    <s v="Late Add"/>
    <s v="Yes"/>
    <n v="2946000"/>
    <x v="0"/>
    <s v="G47 19-21 Conference Agreement"/>
    <x v="1"/>
  </r>
  <r>
    <s v="WSP"/>
    <s v="W2 Replacement Project"/>
    <x v="1"/>
    <n v="42"/>
    <x v="20"/>
    <s v="New Capability"/>
    <x v="1"/>
    <s v="Yes"/>
    <s v="Yes"/>
    <n v="2878000"/>
    <x v="0"/>
    <s v="G47 19-21 Conference Agreement"/>
    <x v="0"/>
  </r>
  <r>
    <s v="LNI"/>
    <s v="Provider Credentialing System"/>
    <x v="1"/>
    <n v="10"/>
    <x v="21"/>
    <s v="Continue Existing Project"/>
    <x v="1"/>
    <s v="Yes"/>
    <s v="Yes"/>
    <n v="2872000"/>
    <x v="0"/>
    <s v="ITPOOL 2019-21 Conf Final"/>
    <x v="0"/>
  </r>
  <r>
    <s v="DOH"/>
    <s v="Migrate State Data Center"/>
    <x v="1"/>
    <m/>
    <x v="22"/>
    <m/>
    <x v="2"/>
    <s v="Data Center"/>
    <s v="Yes"/>
    <n v="2435000"/>
    <x v="1"/>
    <s v="G47 19-21 Conference Agreement"/>
    <x v="1"/>
  </r>
  <r>
    <s v="OSPI"/>
    <s v="School Financial System"/>
    <x v="1"/>
    <s v="Unscored"/>
    <x v="23"/>
    <m/>
    <x v="1"/>
    <s v="Late Add"/>
    <s v="Yes"/>
    <n v="2377000"/>
    <x v="0"/>
    <s v="ITPOOL 2019-21 Conf Final"/>
    <x v="1"/>
  </r>
  <r>
    <s v="LNI"/>
    <s v="Prevailing-wage Improvements"/>
    <x v="1"/>
    <n v="47"/>
    <x v="24"/>
    <s v="Improve Existing Service"/>
    <x v="1"/>
    <s v="Yes"/>
    <s v="Yes"/>
    <n v="2257000"/>
    <x v="0"/>
    <s v="G47 19-21 Conference Agreement"/>
    <x v="2"/>
  </r>
  <r>
    <s v="DOH"/>
    <s v="Create Developmental Screening Tool"/>
    <x v="1"/>
    <n v="106"/>
    <x v="25"/>
    <s v="New Capability"/>
    <x v="1"/>
    <s v="Yes"/>
    <s v="Yes"/>
    <n v="2230000"/>
    <x v="0"/>
    <s v="G47 19-21 Conference Agreement"/>
    <x v="2"/>
  </r>
  <r>
    <s v="DOL"/>
    <s v="DRIVES Maintenance"/>
    <x v="1"/>
    <m/>
    <x v="26"/>
    <m/>
    <x v="2"/>
    <s v="No"/>
    <s v="Yes"/>
    <n v="2150000"/>
    <x v="1"/>
    <s v="GT6 2019-21 TRN Conference Final"/>
    <x v="1"/>
  </r>
  <r>
    <s v="ACB"/>
    <s v="CPA Licensing System Modernization"/>
    <x v="2"/>
    <n v="32"/>
    <x v="27"/>
    <s v="System Modernization"/>
    <x v="1"/>
    <s v="Yes"/>
    <s v="Yes"/>
    <n v="1742000"/>
    <x v="0"/>
    <s v="ITPOOL 2019-21 Conf Final"/>
    <x v="2"/>
  </r>
  <r>
    <s v="DFW"/>
    <s v="Maintain Technology Access"/>
    <x v="1"/>
    <m/>
    <x v="28"/>
    <m/>
    <x v="2"/>
    <s v="No"/>
    <s v="Yes"/>
    <n v="1582000"/>
    <x v="1"/>
    <s v="G47 19-21 Conference Agreement"/>
    <x v="1"/>
  </r>
  <r>
    <s v="OFM"/>
    <s v="All Payer Claims Database"/>
    <x v="1"/>
    <s v="Unscored"/>
    <x v="29"/>
    <m/>
    <x v="3"/>
    <s v="Late Add"/>
    <s v="Yes"/>
    <n v="1536000"/>
    <x v="0"/>
    <s v="G47 19-21 Conference Agreement"/>
    <x v="1"/>
  </r>
  <r>
    <s v="CTS"/>
    <s v="Enterprise Security Capacity"/>
    <x v="1"/>
    <s v="Unscored"/>
    <x v="30"/>
    <m/>
    <x v="3"/>
    <s v="No"/>
    <s v="Yes"/>
    <n v="1524000"/>
    <x v="0"/>
    <s v="G47 19-21 Conference Agreement"/>
    <x v="1"/>
  </r>
  <r>
    <s v="DCYF"/>
    <s v="Recruit &amp; Retain Foster Parents"/>
    <x v="1"/>
    <n v="72"/>
    <x v="31"/>
    <s v="Improve Existing Service"/>
    <x v="1"/>
    <s v="Yes"/>
    <s v="Yes"/>
    <n v="1500000"/>
    <x v="0"/>
    <s v="ITPOOL 2019-21 Conf Final"/>
    <x v="2"/>
  </r>
  <r>
    <s v="DES"/>
    <s v="LMS Feasibility Study Recommendatio"/>
    <x v="1"/>
    <n v="19"/>
    <x v="32"/>
    <s v="System Modernization"/>
    <x v="0"/>
    <s v="Yes"/>
    <s v="Yes"/>
    <n v="1500000"/>
    <x v="0"/>
    <s v="G47 19-21 Conference Agreement"/>
    <x v="0"/>
  </r>
  <r>
    <s v="WSP"/>
    <s v="Miss &amp; Expl Child Task Force"/>
    <x v="1"/>
    <m/>
    <x v="33"/>
    <m/>
    <x v="2"/>
    <s v="No"/>
    <s v="Yes"/>
    <n v="1500000"/>
    <x v="1"/>
    <s v="G47 19-21 Conference Agreement"/>
    <x v="1"/>
  </r>
  <r>
    <s v="ECY"/>
    <s v="Integrated Grant and Revenue System"/>
    <x v="1"/>
    <n v="16"/>
    <x v="34"/>
    <s v="System Modernization"/>
    <x v="1"/>
    <s v="Yes"/>
    <s v="Yes"/>
    <n v="1455000"/>
    <x v="0"/>
    <s v="ITPOOL 2019-21 Conf Final"/>
    <x v="0"/>
  </r>
  <r>
    <s v="LNI"/>
    <s v="Conveyance Management System"/>
    <x v="1"/>
    <n v="35"/>
    <x v="35"/>
    <s v="System Modernization"/>
    <x v="1"/>
    <s v="Yes"/>
    <s v="Yes"/>
    <n v="1450000"/>
    <x v="0"/>
    <s v="ITPOOL 2019-21 Conf Final"/>
    <x v="2"/>
  </r>
  <r>
    <s v="DOC"/>
    <s v="CRCC Safety and Security Electronic"/>
    <x v="1"/>
    <m/>
    <x v="36"/>
    <m/>
    <x v="2"/>
    <s v="No"/>
    <s v="Yes"/>
    <n v="1427000"/>
    <x v="1"/>
    <s v="G47 19-21 Conference Agreement"/>
    <x v="1"/>
  </r>
  <r>
    <s v="HCA HBE"/>
    <s v="Cloud Platform"/>
    <x v="1"/>
    <s v="Unscored"/>
    <x v="37"/>
    <m/>
    <x v="1"/>
    <s v="Late Add"/>
    <s v="Yes"/>
    <n v="1300000"/>
    <x v="0"/>
    <s v="G47 19-21 Conference Agreement"/>
    <x v="1"/>
  </r>
  <r>
    <s v="LNI"/>
    <s v="Company-wide Wage Investigations"/>
    <x v="1"/>
    <n v="21"/>
    <x v="38"/>
    <s v="Improve Existing Service"/>
    <x v="1"/>
    <s v="Yes"/>
    <s v="Yes"/>
    <n v="1260000"/>
    <x v="0"/>
    <s v="G47 19-21 Conference Agreement"/>
    <x v="0"/>
  </r>
  <r>
    <s v="LCB"/>
    <s v="SMP Authority agency request"/>
    <x v="1"/>
    <n v="5"/>
    <x v="39"/>
    <s v="System Modernization"/>
    <x v="1"/>
    <s v="Yes"/>
    <s v="Yes"/>
    <n v="1200000"/>
    <x v="0"/>
    <s v="ITPOOL 2019-21 Conf Final"/>
    <x v="0"/>
  </r>
  <r>
    <s v="OFM"/>
    <s v="Education Research Data Center"/>
    <x v="1"/>
    <s v="Unscored"/>
    <x v="40"/>
    <m/>
    <x v="1"/>
    <s v="Late Add"/>
    <s v="Yes"/>
    <n v="1200000"/>
    <x v="0"/>
    <s v="G47 19-21 Conference Agreement"/>
    <x v="1"/>
  </r>
  <r>
    <s v="DFW"/>
    <s v="State Data Center Migration"/>
    <x v="1"/>
    <s v="Unscored"/>
    <x v="41"/>
    <m/>
    <x v="3"/>
    <s v="Data Center"/>
    <s v="Yes"/>
    <n v="963000"/>
    <x v="0"/>
    <s v="G47 19-21 Conference Agreement"/>
    <x v="1"/>
  </r>
  <r>
    <s v="PLIA"/>
    <s v="Expand Use of PaaS Technology"/>
    <x v="2"/>
    <n v="12"/>
    <x v="42"/>
    <s v="Continue Existing Project"/>
    <x v="0"/>
    <s v="Yes"/>
    <s v="Yes"/>
    <n v="820000"/>
    <x v="0"/>
    <s v="ITPOOL 2019-21 Conf Final"/>
    <x v="0"/>
  </r>
  <r>
    <s v="DOR"/>
    <s v="State Data Center Migration"/>
    <x v="1"/>
    <m/>
    <x v="43"/>
    <m/>
    <x v="2"/>
    <s v="No"/>
    <s v="Yes"/>
    <n v="800000"/>
    <x v="1"/>
    <s v="G47 19-21 Conference Agreement"/>
    <x v="1"/>
  </r>
  <r>
    <s v="DRS"/>
    <s v="IT Security New Capabilities"/>
    <x v="1"/>
    <n v="36"/>
    <x v="44"/>
    <s v="New Capability"/>
    <x v="1"/>
    <s v="Yes"/>
    <s v="Yes"/>
    <n v="796000"/>
    <x v="0"/>
    <s v="ITPOOL 2019-21 Conf Final"/>
    <x v="0"/>
  </r>
  <r>
    <s v="CTS"/>
    <s v="Cybersecurity Threat Containment"/>
    <x v="1"/>
    <n v="60"/>
    <x v="45"/>
    <s v="Improve Existing Service"/>
    <x v="1"/>
    <s v="Yes"/>
    <s v="Yes"/>
    <n v="768000"/>
    <x v="0"/>
    <s v="G47 19-21 Conference Agreement"/>
    <x v="2"/>
  </r>
  <r>
    <s v="PARKS"/>
    <s v="Modernize Parks Technology"/>
    <x v="1"/>
    <n v="25"/>
    <x v="46"/>
    <s v="Improve Existing Service"/>
    <x v="1"/>
    <s v="Yes"/>
    <s v="Yes"/>
    <n v="761000"/>
    <x v="0"/>
    <s v="ITPOOL 2019-21 Conf Final"/>
    <x v="0"/>
  </r>
  <r>
    <s v="OSOS"/>
    <s v="Address protection"/>
    <x v="1"/>
    <m/>
    <x v="47"/>
    <s v="Improve Existing Service"/>
    <x v="2"/>
    <s v="Yes"/>
    <s v="Yes"/>
    <n v="700000"/>
    <x v="1"/>
    <s v="G47 19-21 Conference Agreement"/>
    <x v="2"/>
  </r>
  <r>
    <s v="ECY"/>
    <s v="Puget Sound WQ Observation Network"/>
    <x v="1"/>
    <m/>
    <x v="48"/>
    <s v="Critical Hardware Upgrade"/>
    <x v="2"/>
    <s v="Yes"/>
    <s v="Yes"/>
    <n v="682000"/>
    <x v="1"/>
    <s v="G47 19-21 Conference Agreement"/>
    <x v="2"/>
  </r>
  <r>
    <s v="OIC"/>
    <s v="Enterprise Content Management"/>
    <x v="1"/>
    <n v="83"/>
    <x v="49"/>
    <s v="New Capability"/>
    <x v="1"/>
    <s v="Yes"/>
    <s v="Yes"/>
    <n v="599000"/>
    <x v="0"/>
    <s v="ITPOOL 2019-21 Conf Final"/>
    <x v="2"/>
  </r>
  <r>
    <s v="DOL"/>
    <s v="Cloud - Continuity of Operations"/>
    <x v="1"/>
    <n v="11"/>
    <x v="50"/>
    <s v="Address Technical Debt"/>
    <x v="4"/>
    <s v="Yes"/>
    <s v="Yes"/>
    <n v="3968000"/>
    <x v="0"/>
    <s v="ITPOOL 2019-21 Conf Final"/>
    <x v="0"/>
  </r>
  <r>
    <s v="LNI"/>
    <s v="Apprenticeship Replacement System"/>
    <x v="1"/>
    <n v="68"/>
    <x v="51"/>
    <s v="Continue Existing Project"/>
    <x v="1"/>
    <s v="Yes"/>
    <s v="Yes"/>
    <n v="482000"/>
    <x v="0"/>
    <s v="ITPOOL 2019-21 Conf Final"/>
    <x v="0"/>
  </r>
  <r>
    <s v="WSDOT"/>
    <s v="Software Maintenance"/>
    <x v="1"/>
    <m/>
    <x v="52"/>
    <m/>
    <x v="2"/>
    <s v="No"/>
    <s v="Yes"/>
    <n v="466000"/>
    <x v="1"/>
    <s v="GT6 2019-21 TRN Conference Final"/>
    <x v="1"/>
  </r>
  <r>
    <s v="CRGC"/>
    <s v="Access Database Replacement"/>
    <x v="1"/>
    <n v="22"/>
    <x v="53"/>
    <s v="System Modernization"/>
    <x v="0"/>
    <s v="Yes"/>
    <s v="Yes"/>
    <n v="426000"/>
    <x v="0"/>
    <s v="ITPOOL 2019-21 Conf Final"/>
    <x v="0"/>
  </r>
  <r>
    <s v="DOC"/>
    <s v="Leased PC's"/>
    <x v="1"/>
    <m/>
    <x v="54"/>
    <m/>
    <x v="2"/>
    <s v="No"/>
    <s v="Yes"/>
    <n v="408000"/>
    <x v="1"/>
    <s v="G47 19-21 Conference Agreement"/>
    <x v="1"/>
  </r>
  <r>
    <s v="DOL"/>
    <s v="Testing System Replacement"/>
    <x v="1"/>
    <m/>
    <x v="55"/>
    <s v="System Modernization"/>
    <x v="2"/>
    <s v="Yes"/>
    <s v="Yes"/>
    <n v="404000"/>
    <x v="1"/>
    <s v="GT6 2019-21 TRN Conference Final"/>
    <x v="0"/>
  </r>
  <r>
    <s v="WSP"/>
    <s v="Case management"/>
    <x v="1"/>
    <s v="Unscored"/>
    <x v="56"/>
    <m/>
    <x v="3"/>
    <s v="Late Add"/>
    <s v="Yes"/>
    <n v="400000"/>
    <x v="0"/>
    <s v="G47 19-21 Conference Agreement"/>
    <x v="1"/>
  </r>
  <r>
    <s v="WSDOT"/>
    <s v="Maintenance Management System"/>
    <x v="1"/>
    <s v="Unscored"/>
    <x v="57"/>
    <m/>
    <x v="3"/>
    <s v="Late Add"/>
    <s v="Yes"/>
    <n v="400000"/>
    <x v="0"/>
    <s v="GT6 2019-21 TRN Conference Final"/>
    <x v="1"/>
  </r>
  <r>
    <s v="DOH"/>
    <s v="Modernize Vital Records Law"/>
    <x v="1"/>
    <m/>
    <x v="58"/>
    <s v="Improve Existing Service"/>
    <x v="2"/>
    <s v="Yes"/>
    <s v="Yes"/>
    <n v="399000"/>
    <x v="1"/>
    <s v="G47 19-21 Conference Agreement"/>
    <x v="2"/>
  </r>
  <r>
    <s v="BIIA"/>
    <s v="Modernizing Information System"/>
    <x v="2"/>
    <n v="107"/>
    <x v="59"/>
    <s v="System Modernization"/>
    <x v="1"/>
    <s v="Yes"/>
    <s v="Yes"/>
    <n v="392000"/>
    <x v="0"/>
    <s v="ITPOOL 2019-21 Conf Final"/>
    <x v="3"/>
  </r>
  <r>
    <s v="DOL"/>
    <s v="Data Stewardship &amp; Privacy"/>
    <x v="0"/>
    <n v="3"/>
    <x v="60"/>
    <s v="New Capability"/>
    <x v="0"/>
    <s v="Yes"/>
    <s v="Yes"/>
    <n v="2751000"/>
    <x v="0"/>
    <s v="ITPOOL 2019-21 Conf Final"/>
    <x v="0"/>
  </r>
  <r>
    <s v="OFM"/>
    <s v="Statewide Lease Tracking System"/>
    <x v="1"/>
    <m/>
    <x v="61"/>
    <s v="Improve Existing Service"/>
    <x v="2"/>
    <s v="Yes"/>
    <s v="Yes"/>
    <n v="345000"/>
    <x v="1"/>
    <s v="G47 19-21 Conference Agreement"/>
    <x v="2"/>
  </r>
  <r>
    <s v="DOC"/>
    <s v="Telephone System Replacement"/>
    <x v="1"/>
    <m/>
    <x v="62"/>
    <s v="Critical Hardware Upgrade"/>
    <x v="2"/>
    <s v="Yes"/>
    <s v="Yes"/>
    <n v="340000"/>
    <x v="1"/>
    <s v="G47 19-21 Conference Agreement"/>
    <x v="0"/>
  </r>
  <r>
    <s v="DSB"/>
    <s v="Data Center Migration"/>
    <x v="1"/>
    <m/>
    <x v="63"/>
    <m/>
    <x v="2"/>
    <s v="No"/>
    <s v="Yes"/>
    <n v="330000"/>
    <x v="1"/>
    <s v="G47 19-21 Conference Agreement"/>
    <x v="1"/>
  </r>
  <r>
    <s v="OIC"/>
    <s v="Enhance Cyber Security"/>
    <x v="1"/>
    <m/>
    <x v="64"/>
    <m/>
    <x v="2"/>
    <s v="No"/>
    <s v="Yes"/>
    <n v="327000"/>
    <x v="1"/>
    <s v="G47 19-21 Conference Agreement"/>
    <x v="1"/>
  </r>
  <r>
    <s v="WSDA"/>
    <s v="State Data Center Transfer"/>
    <x v="1"/>
    <s v="Unscored"/>
    <x v="65"/>
    <m/>
    <x v="3"/>
    <s v="Data Center"/>
    <s v="Yes"/>
    <n v="326000"/>
    <x v="0"/>
    <s v="G47 19-21 Conference Agreement"/>
    <x v="1"/>
  </r>
  <r>
    <s v="WSP"/>
    <s v="Dedicated Data Network"/>
    <x v="1"/>
    <n v="45"/>
    <x v="66"/>
    <s v="Critical Hardware Upgrade"/>
    <x v="3"/>
    <s v="Yes"/>
    <s v="Yes"/>
    <n v="703000"/>
    <x v="0"/>
    <s v="ITPOOL 2019-21 Conf Final"/>
    <x v="0"/>
  </r>
  <r>
    <s v="BVFF"/>
    <s v="Pension and Benefit Tracking System"/>
    <x v="3"/>
    <n v="59"/>
    <x v="67"/>
    <s v="Continue Existing Project"/>
    <x v="0"/>
    <s v="Yes"/>
    <s v="Yes"/>
    <n v="275000"/>
    <x v="0"/>
    <s v="ITPOOL 2019-21 Conf Final"/>
    <x v="0"/>
  </r>
  <r>
    <s v="OSOS"/>
    <s v="WA State Penitentiary Library"/>
    <x v="1"/>
    <m/>
    <x v="68"/>
    <m/>
    <x v="2"/>
    <s v="No"/>
    <s v="Yes"/>
    <n v="258000"/>
    <x v="1"/>
    <s v="G47 19-21 Conference Agreement"/>
    <x v="1"/>
  </r>
  <r>
    <s v="DFW"/>
    <s v="IT Pool Continuing Costs"/>
    <x v="1"/>
    <n v="13"/>
    <x v="69"/>
    <s v="Continue Existing Project"/>
    <x v="1"/>
    <s v="Yes"/>
    <s v="Yes"/>
    <n v="250000"/>
    <x v="0"/>
    <s v="ITPOOL 2019-21 Conf Final"/>
    <x v="0"/>
  </r>
  <r>
    <s v="ECY"/>
    <s v="Records Management Using ECM"/>
    <x v="1"/>
    <n v="24"/>
    <x v="70"/>
    <s v="New Capability"/>
    <x v="1"/>
    <s v="Yes"/>
    <s v="Yes"/>
    <n v="250000"/>
    <x v="0"/>
    <s v="ITPOOL 2019-21 Conf Final"/>
    <x v="0"/>
  </r>
  <r>
    <s v="GAMB"/>
    <s v="Information Systems Modernization"/>
    <x v="3"/>
    <n v="99"/>
    <x v="71"/>
    <s v="System Modernization"/>
    <x v="0"/>
    <s v="Yes"/>
    <s v="Yes"/>
    <n v="250000"/>
    <x v="0"/>
    <s v="ITPOOL 2019-21 Conf Final"/>
    <x v="3"/>
  </r>
  <r>
    <s v="WSSB"/>
    <s v="State Data Center/Cloud Co-Location"/>
    <x v="2"/>
    <n v="37"/>
    <x v="72"/>
    <m/>
    <x v="3"/>
    <s v="Data Center"/>
    <s v="Yes"/>
    <n v="248000"/>
    <x v="0"/>
    <s v="G47 19-21 Conference Agreement"/>
    <x v="1"/>
  </r>
  <r>
    <s v="PDC"/>
    <s v="Electronic Filing Modernization"/>
    <x v="2"/>
    <s v="Unscored"/>
    <x v="73"/>
    <m/>
    <x v="3"/>
    <s v="No"/>
    <s v="Yes"/>
    <n v="239000"/>
    <x v="0"/>
    <s v="ITPOOL 2019-21 Conf Final"/>
    <x v="1"/>
  </r>
  <r>
    <s v="OSOS"/>
    <s v="Digital Archives Functionality"/>
    <x v="1"/>
    <n v="102"/>
    <x v="74"/>
    <s v="Improve Existing Service"/>
    <x v="3"/>
    <s v="Yes"/>
    <s v="Yes"/>
    <n v="228000"/>
    <x v="0"/>
    <s v="G47 19-21 Conference Agreement"/>
    <x v="2"/>
  </r>
  <r>
    <s v="OMWBE"/>
    <s v="Business Diversity Subcabinet"/>
    <x v="1"/>
    <m/>
    <x v="75"/>
    <s v="New Capability"/>
    <x v="2"/>
    <s v="Yes"/>
    <s v="Yes"/>
    <n v="210000"/>
    <x v="1"/>
    <s v="G47 19-21 Conference Agreement"/>
    <x v="4"/>
  </r>
  <r>
    <s v="WTSC"/>
    <s v="IT and Research"/>
    <x v="1"/>
    <m/>
    <x v="76"/>
    <m/>
    <x v="2"/>
    <s v="No"/>
    <s v="Yes"/>
    <n v="210000"/>
    <x v="1"/>
    <s v="GT6 2019-21 TRN Conference Final"/>
    <x v="1"/>
  </r>
  <r>
    <s v="CRGC"/>
    <s v="Vital Signs Land Use Planner"/>
    <x v="1"/>
    <m/>
    <x v="77"/>
    <m/>
    <x v="2"/>
    <s v="No"/>
    <s v="Yes"/>
    <n v="180000"/>
    <x v="1"/>
    <s v="G47 19-21 Conference Agreement"/>
    <x v="1"/>
  </r>
  <r>
    <s v="DVA"/>
    <s v="Maintaining IT Infrastructure"/>
    <x v="1"/>
    <m/>
    <x v="78"/>
    <s v="Critical Hardware Upgrade"/>
    <x v="2"/>
    <s v="Yes"/>
    <s v="Yes"/>
    <n v="177000"/>
    <x v="1"/>
    <s v="G47 19-21 Conference Agreement"/>
    <x v="0"/>
  </r>
  <r>
    <s v="CDHL"/>
    <s v="WSD Instruction Technology"/>
    <x v="1"/>
    <m/>
    <x v="79"/>
    <s v="Critical Hardware Upgrade"/>
    <x v="2"/>
    <s v="Yes"/>
    <s v="Yes"/>
    <n v="175000"/>
    <x v="1"/>
    <s v="G47 19-21 Conference Agreement"/>
    <x v="0"/>
  </r>
  <r>
    <s v="OSPI"/>
    <s v="State Board of Education ADA Access"/>
    <x v="1"/>
    <s v="Unscored"/>
    <x v="80"/>
    <m/>
    <x v="3"/>
    <s v="No"/>
    <s v="Yes"/>
    <n v="161000"/>
    <x v="0"/>
    <s v="ITPOOL 2019-21 Conf Final"/>
    <x v="1"/>
  </r>
  <r>
    <s v="WSHRC"/>
    <s v="Case Management System Maintenance"/>
    <x v="2"/>
    <s v="Unscored"/>
    <x v="81"/>
    <m/>
    <x v="1"/>
    <s v="No"/>
    <s v="Yes"/>
    <n v="160000"/>
    <x v="0"/>
    <s v="ITPOOL 2019-21 Conf Final"/>
    <x v="1"/>
  </r>
  <r>
    <s v="HCA"/>
    <s v="Online Decision Tool - SEBB Program"/>
    <x v="1"/>
    <m/>
    <x v="82"/>
    <s v="New Capability"/>
    <x v="2"/>
    <s v="Yes"/>
    <s v="Yes"/>
    <n v="150000"/>
    <x v="1"/>
    <s v="G47 19-21 Conference Agreement"/>
    <x v="2"/>
  </r>
  <r>
    <s v="DOL"/>
    <s v="Target Zero - Motorcycle Safety Edu"/>
    <x v="1"/>
    <m/>
    <x v="83"/>
    <m/>
    <x v="2"/>
    <s v="No"/>
    <s v="Yes"/>
    <n v="139000"/>
    <x v="1"/>
    <s v="GT6 2019-21 TRN Conference Final"/>
    <x v="1"/>
  </r>
  <r>
    <s v="DOL"/>
    <s v="Appraisal Management Companies"/>
    <x v="1"/>
    <s v="Unscored"/>
    <x v="84"/>
    <m/>
    <x v="3"/>
    <s v="No"/>
    <s v="Yes"/>
    <n v="125000"/>
    <x v="0"/>
    <s v="ITPOOL 2019-21 Conf Final"/>
    <x v="1"/>
  </r>
  <r>
    <s v="DOL"/>
    <s v="Equipment Maintenance and Software"/>
    <x v="1"/>
    <m/>
    <x v="85"/>
    <m/>
    <x v="2"/>
    <s v="No"/>
    <s v="Yes"/>
    <n v="102000"/>
    <x v="1"/>
    <s v="G47 19-21 Conference Agreement"/>
    <x v="1"/>
  </r>
  <r>
    <s v="DOH"/>
    <s v="Improve Prescription Drug System"/>
    <x v="1"/>
    <n v="38"/>
    <x v="86"/>
    <s v="Improve Existing Service"/>
    <x v="3"/>
    <s v="Yes"/>
    <s v="Yes"/>
    <n v="100000"/>
    <x v="0"/>
    <s v="ITPOOL 2019-21 Conf Final"/>
    <x v="2"/>
  </r>
  <r>
    <s v="EWSHS"/>
    <s v="Connect to State Data Center"/>
    <x v="1"/>
    <s v="Unscored"/>
    <x v="87"/>
    <m/>
    <x v="3"/>
    <s v="Data Center"/>
    <s v="Yes"/>
    <n v="97000"/>
    <x v="0"/>
    <s v="G47 19-21 Conference Agreement"/>
    <x v="1"/>
  </r>
  <r>
    <s v="WSHS"/>
    <s v="Data Center"/>
    <x v="1"/>
    <s v="Unscored"/>
    <x v="88"/>
    <m/>
    <x v="3"/>
    <s v="Late Add"/>
    <s v="Yes"/>
    <n v="94000"/>
    <x v="0"/>
    <s v="G47 19-21 Conference Agreement"/>
    <x v="1"/>
  </r>
  <r>
    <s v="DAHP"/>
    <s v="Disaster Recovery"/>
    <x v="1"/>
    <m/>
    <x v="89"/>
    <s v="Address Technical Debt"/>
    <x v="2"/>
    <s v="Yes"/>
    <s v="Yes"/>
    <n v="41000"/>
    <x v="1"/>
    <s v="G47 19-21 Conference Agreement"/>
    <x v="0"/>
  </r>
  <r>
    <s v="CDHL"/>
    <s v="CDHL Migration to MS Office 365"/>
    <x v="1"/>
    <m/>
    <x v="90"/>
    <s v="Improve Existing Service"/>
    <x v="2"/>
    <s v="Yes"/>
    <s v="Yes"/>
    <n v="40000"/>
    <x v="1"/>
    <s v="G47 19-21 Conference Agreement"/>
    <x v="2"/>
  </r>
  <r>
    <s v="LOT"/>
    <s v="Servers to State Data Center"/>
    <x v="1"/>
    <m/>
    <x v="91"/>
    <m/>
    <x v="2"/>
    <s v="No"/>
    <s v="Yes"/>
    <n v="40000"/>
    <x v="1"/>
    <s v="G47 19-21 Conference Agreement"/>
    <x v="1"/>
  </r>
  <r>
    <s v="Board of Tax Appeals"/>
    <s v="Replace Critical Software Program"/>
    <x v="1"/>
    <m/>
    <x v="92"/>
    <s v="System Modernization"/>
    <x v="2"/>
    <s v="Yes"/>
    <s v="Yes"/>
    <n v="39000"/>
    <x v="1"/>
    <s v="G47 19-21 Conference Agreement"/>
    <x v="2"/>
  </r>
  <r>
    <s v="WSP"/>
    <s v="Criminal Investigation Technology"/>
    <x v="1"/>
    <m/>
    <x v="93"/>
    <m/>
    <x v="2"/>
    <s v="No"/>
    <s v="Yes"/>
    <n v="39000"/>
    <x v="1"/>
    <s v="G47 19-21 Conference Agreement"/>
    <x v="1"/>
  </r>
  <r>
    <s v="CRAB"/>
    <s v="IT System Centralization WAtech"/>
    <x v="1"/>
    <m/>
    <x v="94"/>
    <m/>
    <x v="2"/>
    <s v="No"/>
    <s v="Yes"/>
    <n v="24000"/>
    <x v="1"/>
    <s v="GT6 2019-21 TRN Conference Final"/>
    <x v="1"/>
  </r>
  <r>
    <s v="ArtsWA"/>
    <s v="Information Technology-Security"/>
    <x v="1"/>
    <m/>
    <x v="95"/>
    <s v="Critical Hardware Upgrade"/>
    <x v="2"/>
    <s v="Yes"/>
    <s v="Yes"/>
    <n v="15000"/>
    <x v="1"/>
    <s v="G47 19-21 Conference Agreement"/>
    <x v="3"/>
  </r>
  <r>
    <s v="OFM"/>
    <s v="Facilities Portfolio Mgmt"/>
    <x v="1"/>
    <s v="Unscored"/>
    <x v="96"/>
    <m/>
    <x v="1"/>
    <s v="Late Add"/>
    <s v="Yes"/>
    <n v="4000"/>
    <x v="0"/>
    <s v="G47 19-21 Conference Agreement"/>
    <x v="1"/>
  </r>
  <r>
    <s v="ACB"/>
    <s v="WaTech Desktop Support Services"/>
    <x v="1"/>
    <m/>
    <x v="97"/>
    <m/>
    <x v="2"/>
    <s v="No"/>
    <s v="No"/>
    <n v="0"/>
    <x v="1"/>
    <s v="Unfunded"/>
    <x v="1"/>
  </r>
  <r>
    <s v="CJTC"/>
    <s v="Equipment Replacement Costs"/>
    <x v="1"/>
    <m/>
    <x v="98"/>
    <m/>
    <x v="2"/>
    <s v="No"/>
    <s v="No"/>
    <n v="0"/>
    <x v="1"/>
    <s v="Unfunded"/>
    <x v="1"/>
  </r>
  <r>
    <s v="CRGC"/>
    <s v="Information Technology Upgrades"/>
    <x v="1"/>
    <m/>
    <x v="99"/>
    <m/>
    <x v="2"/>
    <s v="No"/>
    <s v="No"/>
    <n v="0"/>
    <x v="1"/>
    <s v="Unfunded"/>
    <x v="1"/>
  </r>
  <r>
    <s v="CRGC"/>
    <s v="Community Outreach Planner"/>
    <x v="1"/>
    <m/>
    <x v="100"/>
    <m/>
    <x v="2"/>
    <s v="No"/>
    <s v="No"/>
    <n v="0"/>
    <x v="1"/>
    <s v="Unfunded"/>
    <x v="1"/>
  </r>
  <r>
    <s v="CTS"/>
    <s v="Improve Access to SecureAccess WA"/>
    <x v="1"/>
    <m/>
    <x v="101"/>
    <s v="Improve Existing Service"/>
    <x v="2"/>
    <s v="Yes"/>
    <s v="No"/>
    <n v="0"/>
    <x v="1"/>
    <s v="Unfunded"/>
    <x v="0"/>
  </r>
  <r>
    <s v="CTS"/>
    <s v="Location Based Services"/>
    <x v="1"/>
    <m/>
    <x v="102"/>
    <s v="Improve Existing Service"/>
    <x v="2"/>
    <s v="Yes"/>
    <s v="No"/>
    <n v="0"/>
    <x v="1"/>
    <s v="Unfunded"/>
    <x v="0"/>
  </r>
  <r>
    <s v="CTS"/>
    <s v="O365 Implementation"/>
    <x v="1"/>
    <m/>
    <x v="103"/>
    <s v="System Modernization"/>
    <x v="2"/>
    <s v="Yes"/>
    <s v="No"/>
    <n v="0"/>
    <x v="1"/>
    <s v="Unfunded"/>
    <x v="0"/>
  </r>
  <r>
    <s v="CTS"/>
    <s v="Operational Support System Replace"/>
    <x v="1"/>
    <m/>
    <x v="104"/>
    <s v="System Modernization"/>
    <x v="2"/>
    <s v="Yes"/>
    <s v="No"/>
    <n v="0"/>
    <x v="1"/>
    <s v="Unfunded"/>
    <x v="5"/>
  </r>
  <r>
    <s v="CTS"/>
    <s v="Secure Scalable Statewide Network"/>
    <x v="1"/>
    <m/>
    <x v="105"/>
    <s v="Address Technical Debt"/>
    <x v="2"/>
    <s v="Yes"/>
    <s v="No"/>
    <n v="0"/>
    <x v="1"/>
    <s v="Unfunded"/>
    <x v="0"/>
  </r>
  <r>
    <s v="CTS"/>
    <s v="Transforming WaTech Services"/>
    <x v="1"/>
    <m/>
    <x v="106"/>
    <m/>
    <x v="2"/>
    <s v="No"/>
    <s v="No"/>
    <n v="0"/>
    <x v="1"/>
    <s v="Unfunded"/>
    <x v="1"/>
  </r>
  <r>
    <s v="CTS"/>
    <s v="Increase Cybersecurity Capacity"/>
    <x v="1"/>
    <m/>
    <x v="107"/>
    <m/>
    <x v="2"/>
    <s v="No"/>
    <s v="No"/>
    <n v="0"/>
    <x v="1"/>
    <s v="Unfunded"/>
    <x v="1"/>
  </r>
  <r>
    <s v="CTS"/>
    <s v="Increase OCIO Capacity"/>
    <x v="1"/>
    <m/>
    <x v="108"/>
    <m/>
    <x v="2"/>
    <s v="No"/>
    <s v="No"/>
    <n v="0"/>
    <x v="1"/>
    <s v="Unfunded"/>
    <x v="1"/>
  </r>
  <r>
    <s v="CTS"/>
    <s v="Jury Source"/>
    <x v="1"/>
    <m/>
    <x v="109"/>
    <m/>
    <x v="2"/>
    <s v="No"/>
    <s v="No"/>
    <n v="0"/>
    <x v="1"/>
    <s v="Unfunded"/>
    <x v="1"/>
  </r>
  <r>
    <s v="CWU"/>
    <s v="Teacher Shortage"/>
    <x v="1"/>
    <m/>
    <x v="110"/>
    <m/>
    <x v="2"/>
    <s v="No"/>
    <s v="No"/>
    <n v="0"/>
    <x v="1"/>
    <s v="Unfunded"/>
    <x v="1"/>
  </r>
  <r>
    <s v="DCYF"/>
    <s v="Build an Integrated Data Warehouse"/>
    <x v="1"/>
    <m/>
    <x v="111"/>
    <s v="New Capability"/>
    <x v="2"/>
    <s v="Yes"/>
    <s v="No"/>
    <n v="0"/>
    <x v="1"/>
    <s v="Unfunded"/>
    <x v="4"/>
  </r>
  <r>
    <s v="DCYF"/>
    <s v="DCYF Network Infrastructure"/>
    <x v="1"/>
    <m/>
    <x v="112"/>
    <s v="Critical Hardware Upgrade"/>
    <x v="2"/>
    <s v="Yes"/>
    <s v="No"/>
    <n v="0"/>
    <x v="1"/>
    <s v="Unfunded"/>
    <x v="2"/>
  </r>
  <r>
    <s v="DCYF"/>
    <s v="Modernize Child Welfare Info System"/>
    <x v="1"/>
    <m/>
    <x v="113"/>
    <s v="System Modernization"/>
    <x v="2"/>
    <s v="Yes"/>
    <s v="No"/>
    <n v="0"/>
    <x v="1"/>
    <s v="Unfunded"/>
    <x v="3"/>
  </r>
  <r>
    <s v="DCYF"/>
    <s v="Prepare FC Teens for Adulthood"/>
    <x v="1"/>
    <m/>
    <x v="114"/>
    <m/>
    <x v="2"/>
    <s v="No"/>
    <s v="No"/>
    <n v="0"/>
    <x v="1"/>
    <s v="Unfunded"/>
    <x v="1"/>
  </r>
  <r>
    <s v="DFW"/>
    <s v="Enhance Fishing"/>
    <x v="1"/>
    <m/>
    <x v="115"/>
    <m/>
    <x v="2"/>
    <s v="No"/>
    <s v="No"/>
    <n v="0"/>
    <x v="1"/>
    <s v="Unfunded"/>
    <x v="1"/>
  </r>
  <r>
    <s v="DOC"/>
    <s v="ADA Compliance: Hearing Impaired"/>
    <x v="1"/>
    <m/>
    <x v="116"/>
    <s v="Improve Existing Service"/>
    <x v="2"/>
    <s v="Yes"/>
    <s v="No"/>
    <n v="0"/>
    <x v="1"/>
    <s v="Unfunded"/>
    <x v="0"/>
  </r>
  <r>
    <s v="DOC"/>
    <s v="Community: Safety &amp; Risk Prevention"/>
    <x v="1"/>
    <m/>
    <x v="117"/>
    <s v="Improve Existing Service"/>
    <x v="2"/>
    <s v="Yes"/>
    <s v="No"/>
    <n v="0"/>
    <x v="1"/>
    <s v="Unfunded"/>
    <x v="2"/>
  </r>
  <r>
    <s v="DOC"/>
    <s v="Data Privacy Policy Enforcement"/>
    <x v="1"/>
    <m/>
    <x v="118"/>
    <s v="Improve Existing Service"/>
    <x v="2"/>
    <s v="Yes"/>
    <s v="No"/>
    <n v="0"/>
    <x v="1"/>
    <s v="Unfunded"/>
    <x v="0"/>
  </r>
  <r>
    <s v="DOC"/>
    <s v="Electronic Medical Records"/>
    <x v="1"/>
    <n v="91"/>
    <x v="119"/>
    <s v="New Capability"/>
    <x v="0"/>
    <s v="Yes"/>
    <s v="No"/>
    <n v="0"/>
    <x v="0"/>
    <s v="Unfunded"/>
    <x v="2"/>
  </r>
  <r>
    <s v="DOC"/>
    <s v="eTime"/>
    <x v="1"/>
    <m/>
    <x v="120"/>
    <s v="System Modernization"/>
    <x v="2"/>
    <s v="Yes"/>
    <s v="No"/>
    <n v="0"/>
    <x v="1"/>
    <s v="Unfunded"/>
    <x v="2"/>
  </r>
  <r>
    <s v="DOC"/>
    <s v="Firearms Tracking System"/>
    <x v="1"/>
    <m/>
    <x v="121"/>
    <s v="New Capability"/>
    <x v="2"/>
    <s v="Yes"/>
    <s v="No"/>
    <n v="0"/>
    <x v="1"/>
    <s v="Unfunded"/>
    <x v="2"/>
  </r>
  <r>
    <s v="DOC"/>
    <s v="IT Architecture &amp; Portfolio Mgmt"/>
    <x v="1"/>
    <m/>
    <x v="122"/>
    <s v="New Capability"/>
    <x v="2"/>
    <s v="Yes"/>
    <s v="No"/>
    <n v="0"/>
    <x v="1"/>
    <s v="Unfunded"/>
    <x v="3"/>
  </r>
  <r>
    <s v="DOC"/>
    <s v="IT Migration for Continuity of Ops"/>
    <x v="1"/>
    <m/>
    <x v="123"/>
    <s v="Address Technical Debt"/>
    <x v="2"/>
    <s v="Yes"/>
    <s v="No"/>
    <n v="0"/>
    <x v="1"/>
    <s v="Unfunded"/>
    <x v="2"/>
  </r>
  <r>
    <s v="DOC"/>
    <s v="OMNI Re-engineering"/>
    <x v="1"/>
    <m/>
    <x v="124"/>
    <s v="Address Technical Debt"/>
    <x v="2"/>
    <s v="Yes"/>
    <s v="No"/>
    <n v="0"/>
    <x v="1"/>
    <s v="Unfunded"/>
    <x v="3"/>
  </r>
  <r>
    <s v="DOC"/>
    <s v="Integrated Reentry"/>
    <x v="1"/>
    <m/>
    <x v="125"/>
    <m/>
    <x v="2"/>
    <s v="No"/>
    <s v="No"/>
    <n v="0"/>
    <x v="1"/>
    <s v="Unfunded"/>
    <x v="1"/>
  </r>
  <r>
    <s v="DOC"/>
    <s v="Capacity Solutions"/>
    <x v="1"/>
    <m/>
    <x v="126"/>
    <m/>
    <x v="2"/>
    <s v="No"/>
    <s v="No"/>
    <n v="0"/>
    <x v="1"/>
    <s v="Unfunded"/>
    <x v="1"/>
  </r>
  <r>
    <s v="DOC"/>
    <s v="Relocation Costs"/>
    <x v="1"/>
    <m/>
    <x v="127"/>
    <m/>
    <x v="2"/>
    <s v="No"/>
    <s v="No"/>
    <n v="0"/>
    <x v="1"/>
    <s v="Unfunded"/>
    <x v="1"/>
  </r>
  <r>
    <s v="DOC"/>
    <s v="Safety and Security Electronics"/>
    <x v="1"/>
    <m/>
    <x v="128"/>
    <m/>
    <x v="2"/>
    <s v="No"/>
    <s v="No"/>
    <n v="0"/>
    <x v="1"/>
    <s v="Unfunded"/>
    <x v="1"/>
  </r>
  <r>
    <s v="DOC"/>
    <s v="Operating Costs/Proposed Cap Proj"/>
    <x v="1"/>
    <m/>
    <x v="129"/>
    <m/>
    <x v="2"/>
    <s v="No"/>
    <s v="No"/>
    <n v="0"/>
    <x v="1"/>
    <s v="Unfunded"/>
    <x v="1"/>
  </r>
  <r>
    <s v="DOH"/>
    <s v="Fund Foundational Public Health"/>
    <x v="1"/>
    <m/>
    <x v="130"/>
    <s v="System Modernization"/>
    <x v="2"/>
    <s v="Yes"/>
    <s v="No"/>
    <n v="0"/>
    <x v="1"/>
    <s v="Unfunded"/>
    <x v="2"/>
  </r>
  <r>
    <s v="DOR"/>
    <s v="GenTax Maintenance"/>
    <x v="1"/>
    <m/>
    <x v="131"/>
    <m/>
    <x v="2"/>
    <s v="No"/>
    <s v="No"/>
    <n v="0"/>
    <x v="1"/>
    <s v="Unfunded"/>
    <x v="1"/>
  </r>
  <r>
    <s v="DOR"/>
    <s v="Equipment Maintenance and Software"/>
    <x v="1"/>
    <m/>
    <x v="132"/>
    <m/>
    <x v="2"/>
    <s v="No"/>
    <s v="No"/>
    <n v="0"/>
    <x v="1"/>
    <s v="Unfunded"/>
    <x v="1"/>
  </r>
  <r>
    <s v="DOR"/>
    <s v="Business Continuity"/>
    <x v="1"/>
    <m/>
    <x v="133"/>
    <s v="Address Technical Debt"/>
    <x v="2"/>
    <s v="Yes"/>
    <s v="No"/>
    <n v="0"/>
    <x v="1"/>
    <s v="Unfunded"/>
    <x v="0"/>
  </r>
  <r>
    <s v="DOR"/>
    <s v="Electronic Records Management"/>
    <x v="1"/>
    <m/>
    <x v="134"/>
    <s v="New Capability"/>
    <x v="2"/>
    <s v="Yes"/>
    <s v="No"/>
    <n v="0"/>
    <x v="1"/>
    <s v="Unfunded"/>
    <x v="0"/>
  </r>
  <r>
    <s v="DSHS 030"/>
    <s v="IT Staffing Support"/>
    <x v="1"/>
    <m/>
    <x v="135"/>
    <m/>
    <x v="2"/>
    <s v="No"/>
    <s v="No"/>
    <n v="0"/>
    <x v="1"/>
    <s v="Unfunded"/>
    <x v="1"/>
  </r>
  <r>
    <s v="DSHS 030"/>
    <s v="State Hospital Telephone Service"/>
    <x v="1"/>
    <m/>
    <x v="136"/>
    <s v="Critical Hardware Upgrade"/>
    <x v="2"/>
    <s v="Yes"/>
    <s v="No"/>
    <n v="0"/>
    <x v="1"/>
    <s v="Unfunded"/>
    <x v="0"/>
  </r>
  <r>
    <s v="DSHS 040"/>
    <s v="Community Transition Expansion"/>
    <x v="1"/>
    <m/>
    <x v="137"/>
    <m/>
    <x v="2"/>
    <s v="No"/>
    <s v="No"/>
    <n v="0"/>
    <x v="1"/>
    <s v="Unfunded"/>
    <x v="1"/>
  </r>
  <r>
    <s v="DSHS 040"/>
    <s v="Critical Services and Supports"/>
    <x v="1"/>
    <m/>
    <x v="138"/>
    <m/>
    <x v="2"/>
    <s v="No"/>
    <s v="No"/>
    <n v="0"/>
    <x v="1"/>
    <s v="Unfunded"/>
    <x v="1"/>
  </r>
  <r>
    <s v="DSHS 040"/>
    <s v="CARE Modernization"/>
    <x v="1"/>
    <m/>
    <x v="139"/>
    <s v="System Modernization"/>
    <x v="2"/>
    <s v="Yes"/>
    <s v="No"/>
    <n v="0"/>
    <x v="1"/>
    <s v="Unfunded"/>
    <x v="4"/>
  </r>
  <r>
    <s v="DSHS 050"/>
    <s v="IT Systems Modernization"/>
    <x v="1"/>
    <m/>
    <x v="140"/>
    <s v="Address Technical Debt"/>
    <x v="2"/>
    <s v="Yes"/>
    <s v="No"/>
    <n v="0"/>
    <x v="1"/>
    <s v="Unfunded"/>
    <x v="4"/>
  </r>
  <r>
    <s v="DSHS 060"/>
    <s v="Billing and Collections System"/>
    <x v="1"/>
    <m/>
    <x v="141"/>
    <s v="Improve Existing Service"/>
    <x v="2"/>
    <s v="Yes"/>
    <s v="No"/>
    <n v="0"/>
    <x v="1"/>
    <s v="Unfunded"/>
    <x v="2"/>
  </r>
  <r>
    <s v="DSHS 060"/>
    <s v="Business and IT Transformation"/>
    <x v="1"/>
    <m/>
    <x v="142"/>
    <s v="System Modernization"/>
    <x v="2"/>
    <s v="Yes"/>
    <s v="No"/>
    <n v="0"/>
    <x v="1"/>
    <s v="Unfunded"/>
    <x v="2"/>
  </r>
  <r>
    <s v="DSHS 060"/>
    <s v="Critical Systems Risk Mitigation"/>
    <x v="1"/>
    <m/>
    <x v="143"/>
    <s v="System Modernization"/>
    <x v="2"/>
    <s v="Yes"/>
    <s v="No"/>
    <n v="0"/>
    <x v="1"/>
    <s v="Unfunded"/>
    <x v="4"/>
  </r>
  <r>
    <s v="DSHS 060"/>
    <s v="Modernize SEMS"/>
    <x v="1"/>
    <m/>
    <x v="144"/>
    <s v="System Modernization"/>
    <x v="2"/>
    <s v="Yes"/>
    <s v="No"/>
    <n v="0"/>
    <x v="1"/>
    <s v="Unfunded"/>
    <x v="3"/>
  </r>
  <r>
    <s v="DSHS 110"/>
    <s v="Cyber-Security &amp; Modernization"/>
    <x v="1"/>
    <m/>
    <x v="145"/>
    <m/>
    <x v="2"/>
    <s v="No"/>
    <s v="No"/>
    <n v="0"/>
    <x v="1"/>
    <s v="Unfunded"/>
    <x v="1"/>
  </r>
  <r>
    <s v="DSHS 110"/>
    <s v="Enterprise Security Modernization"/>
    <x v="1"/>
    <m/>
    <x v="146"/>
    <s v="Address Technical Debt"/>
    <x v="2"/>
    <s v="Yes"/>
    <s v="No"/>
    <n v="0"/>
    <x v="1"/>
    <s v="Unfunded"/>
    <x v="3"/>
  </r>
  <r>
    <s v="DSHS 110"/>
    <s v="Network Modernization"/>
    <x v="1"/>
    <m/>
    <x v="147"/>
    <s v="Critical Hardware Upgrade"/>
    <x v="2"/>
    <s v="Yes"/>
    <s v="No"/>
    <n v="0"/>
    <x v="1"/>
    <s v="Unfunded"/>
    <x v="3"/>
  </r>
  <r>
    <s v="DVA"/>
    <s v="IT Business Analyst"/>
    <x v="1"/>
    <m/>
    <x v="148"/>
    <m/>
    <x v="2"/>
    <s v="No"/>
    <s v="No"/>
    <n v="0"/>
    <x v="1"/>
    <s v="Unfunded"/>
    <x v="1"/>
  </r>
  <r>
    <s v="DVA"/>
    <s v="Digits to Digits"/>
    <x v="1"/>
    <m/>
    <x v="149"/>
    <s v="New Capability"/>
    <x v="2"/>
    <s v="Yes"/>
    <s v="No"/>
    <n v="0"/>
    <x v="1"/>
    <s v="Unfunded"/>
    <x v="2"/>
  </r>
  <r>
    <s v="DVA"/>
    <s v="Preventative Maintenance System"/>
    <x v="1"/>
    <m/>
    <x v="150"/>
    <s v="New Capability"/>
    <x v="2"/>
    <s v="Yes"/>
    <s v="No"/>
    <n v="0"/>
    <x v="1"/>
    <s v="Unfunded"/>
    <x v="2"/>
  </r>
  <r>
    <s v="DVA"/>
    <s v="Workforce Management System"/>
    <x v="1"/>
    <m/>
    <x v="151"/>
    <s v="New Capability"/>
    <x v="2"/>
    <s v="Yes"/>
    <s v="No"/>
    <n v="0"/>
    <x v="1"/>
    <s v="Unfunded"/>
    <x v="4"/>
  </r>
  <r>
    <s v="ECY"/>
    <s v="Data Center"/>
    <x v="1"/>
    <m/>
    <x v="152"/>
    <m/>
    <x v="2"/>
    <s v="Data Center"/>
    <s v="No"/>
    <n v="0"/>
    <x v="1"/>
    <s v="Unfunded"/>
    <x v="1"/>
  </r>
  <r>
    <s v="ECY"/>
    <s v="Ecology Security Upgrades"/>
    <x v="1"/>
    <m/>
    <x v="153"/>
    <s v="New Capability"/>
    <x v="2"/>
    <s v="Yes"/>
    <s v="No"/>
    <n v="0"/>
    <x v="1"/>
    <s v="Unfunded"/>
    <x v="2"/>
  </r>
  <r>
    <s v="ECY"/>
    <s v="NWRO Relocation"/>
    <x v="1"/>
    <m/>
    <x v="154"/>
    <s v="Critical Hardware Upgrade"/>
    <x v="2"/>
    <s v="Yes"/>
    <s v="No"/>
    <n v="0"/>
    <x v="1"/>
    <s v="Unfunded"/>
    <x v="0"/>
  </r>
  <r>
    <s v="ECY"/>
    <s v="Public Disclosure Management"/>
    <x v="1"/>
    <m/>
    <x v="155"/>
    <s v="New Capability"/>
    <x v="2"/>
    <s v="Yes"/>
    <s v="No"/>
    <n v="0"/>
    <x v="1"/>
    <s v="Unfunded"/>
    <x v="2"/>
  </r>
  <r>
    <s v="ECY"/>
    <s v="Enhancing Environmental Mapping"/>
    <x v="1"/>
    <m/>
    <x v="156"/>
    <m/>
    <x v="2"/>
    <s v="No"/>
    <s v="No"/>
    <n v="0"/>
    <x v="1"/>
    <s v="Unfunded"/>
    <x v="1"/>
  </r>
  <r>
    <s v="EWSHS"/>
    <s v="Cloud Enabled Software"/>
    <x v="1"/>
    <m/>
    <x v="157"/>
    <s v="System Modernization"/>
    <x v="2"/>
    <s v="Yes"/>
    <s v="No"/>
    <n v="0"/>
    <x v="1"/>
    <s v="Unfunded"/>
    <x v="2"/>
  </r>
  <r>
    <s v="EWU"/>
    <s v="Information Technology Maintenance"/>
    <x v="1"/>
    <m/>
    <x v="158"/>
    <s v="Address Technical Debt"/>
    <x v="2"/>
    <s v="Yes"/>
    <s v="No"/>
    <n v="0"/>
    <x v="1"/>
    <s v="Unfunded"/>
    <x v="2"/>
  </r>
  <r>
    <s v="HCA"/>
    <s v="ProviderOne SOC Requirement"/>
    <x v="1"/>
    <m/>
    <x v="159"/>
    <m/>
    <x v="2"/>
    <s v="No"/>
    <s v="No"/>
    <n v="0"/>
    <x v="1"/>
    <s v="Unfunded"/>
    <x v="1"/>
  </r>
  <r>
    <s v="HCA"/>
    <s v="ProviderOne O&amp;M"/>
    <x v="1"/>
    <m/>
    <x v="160"/>
    <m/>
    <x v="2"/>
    <s v="No"/>
    <s v="No"/>
    <n v="0"/>
    <x v="1"/>
    <s v="Unfunded"/>
    <x v="1"/>
  </r>
  <r>
    <s v="HCA"/>
    <s v="Electronic Consent Management"/>
    <x v="1"/>
    <m/>
    <x v="161"/>
    <s v="New Capability"/>
    <x v="2"/>
    <s v="Yes"/>
    <s v="No"/>
    <n v="0"/>
    <x v="1"/>
    <s v="Unfunded"/>
    <x v="2"/>
  </r>
  <r>
    <s v="HCA"/>
    <s v="Pay1 Replacement"/>
    <x v="1"/>
    <m/>
    <x v="162"/>
    <s v="System Modernization"/>
    <x v="2"/>
    <s v="Yes"/>
    <s v="No"/>
    <n v="0"/>
    <x v="1"/>
    <s v="Unfunded"/>
    <x v="2"/>
  </r>
  <r>
    <s v="MIL"/>
    <s v="Microsoft Office365 Licenses"/>
    <x v="1"/>
    <m/>
    <x v="163"/>
    <m/>
    <x v="2"/>
    <s v="No"/>
    <s v="No"/>
    <n v="0"/>
    <x v="1"/>
    <s v="Unfunded"/>
    <x v="1"/>
  </r>
  <r>
    <s v="MIL"/>
    <s v="Catastrophic Preparedness"/>
    <x v="1"/>
    <m/>
    <x v="164"/>
    <m/>
    <x v="2"/>
    <s v="No"/>
    <s v="No"/>
    <n v="0"/>
    <x v="1"/>
    <s v="Unfunded"/>
    <x v="1"/>
  </r>
  <r>
    <s v="MIL"/>
    <s v="Public Alert and Warning"/>
    <x v="1"/>
    <m/>
    <x v="165"/>
    <m/>
    <x v="2"/>
    <s v="No"/>
    <s v="No"/>
    <n v="0"/>
    <x v="1"/>
    <s v="Unfunded"/>
    <x v="1"/>
  </r>
  <r>
    <s v="MIL"/>
    <s v="Individual Assistance"/>
    <x v="1"/>
    <m/>
    <x v="166"/>
    <m/>
    <x v="2"/>
    <s v="No"/>
    <s v="No"/>
    <n v="0"/>
    <x v="1"/>
    <s v="Unfunded"/>
    <x v="1"/>
  </r>
  <r>
    <s v="MIL"/>
    <s v="Resilient Emergency Communications"/>
    <x v="1"/>
    <m/>
    <x v="167"/>
    <s v="Address Technical Debt"/>
    <x v="2"/>
    <s v="Yes"/>
    <s v="No"/>
    <n v="0"/>
    <x v="1"/>
    <s v="Unfunded"/>
    <x v="3"/>
  </r>
  <r>
    <s v="OAH"/>
    <s v="0365 Licenses"/>
    <x v="1"/>
    <m/>
    <x v="168"/>
    <s v="Improve Existing Service"/>
    <x v="2"/>
    <s v="Yes"/>
    <s v="No"/>
    <n v="0"/>
    <x v="1"/>
    <s v="Unfunded"/>
    <x v="2"/>
  </r>
  <r>
    <s v="OSPI"/>
    <s v="Professional Learning Days"/>
    <x v="1"/>
    <m/>
    <x v="169"/>
    <m/>
    <x v="2"/>
    <s v="No"/>
    <s v="No"/>
    <n v="0"/>
    <x v="1"/>
    <s v="Unfunded"/>
    <x v="1"/>
  </r>
  <r>
    <s v="OSPI"/>
    <s v="Safety Net"/>
    <x v="1"/>
    <m/>
    <x v="170"/>
    <s v="Improve Existing Service"/>
    <x v="2"/>
    <s v="Yes"/>
    <s v="No"/>
    <n v="0"/>
    <x v="1"/>
    <s v="Unfunded"/>
    <x v="2"/>
  </r>
  <r>
    <s v="OSPI"/>
    <s v="Special Education Multiplier"/>
    <x v="1"/>
    <m/>
    <x v="171"/>
    <s v="Improve Existing Service"/>
    <x v="2"/>
    <s v="Yes"/>
    <s v="No"/>
    <n v="0"/>
    <x v="1"/>
    <s v="Unfunded"/>
    <x v="2"/>
  </r>
  <r>
    <s v="PARKS"/>
    <s v="Automate Employee Time Recording"/>
    <x v="1"/>
    <m/>
    <x v="172"/>
    <s v="New Capability"/>
    <x v="2"/>
    <s v="Yes"/>
    <s v="No"/>
    <n v="0"/>
    <x v="1"/>
    <s v="Unfunded"/>
    <x v="2"/>
  </r>
  <r>
    <s v="PARKS"/>
    <s v="Improve Business Processes and Data"/>
    <x v="1"/>
    <m/>
    <x v="173"/>
    <s v="New Capability"/>
    <x v="2"/>
    <s v="Yes"/>
    <s v="No"/>
    <n v="0"/>
    <x v="1"/>
    <s v="Unfunded"/>
    <x v="2"/>
  </r>
  <r>
    <s v="PARKS"/>
    <s v="Build Up Core Support Services"/>
    <x v="1"/>
    <m/>
    <x v="174"/>
    <m/>
    <x v="2"/>
    <s v="No"/>
    <s v="No"/>
    <n v="0"/>
    <x v="1"/>
    <s v="Unfunded"/>
    <x v="1"/>
  </r>
  <r>
    <s v="PSP"/>
    <s v="Modernize Puget Sound Info Systems"/>
    <x v="1"/>
    <m/>
    <x v="175"/>
    <s v="New Capability"/>
    <x v="2"/>
    <s v="Yes"/>
    <s v="No"/>
    <n v="0"/>
    <x v="1"/>
    <s v="Unfunded"/>
    <x v="0"/>
  </r>
  <r>
    <s v="SBCTC"/>
    <s v="CTCLink"/>
    <x v="1"/>
    <s v="Unscored"/>
    <x v="176"/>
    <m/>
    <x v="0"/>
    <s v="Late Add"/>
    <s v="No"/>
    <n v="0"/>
    <x v="0"/>
    <s v="Unfunded"/>
    <x v="1"/>
  </r>
  <r>
    <s v="WSDOT"/>
    <s v="WSF Inventory/Logistics Mgmt"/>
    <x v="1"/>
    <m/>
    <x v="177"/>
    <m/>
    <x v="2"/>
    <s v="No"/>
    <s v="No"/>
    <n v="0"/>
    <x v="1"/>
    <s v="Unfunded"/>
    <x v="1"/>
  </r>
  <r>
    <s v="WSDOT"/>
    <s v="Enterprise Content Management"/>
    <x v="1"/>
    <m/>
    <x v="178"/>
    <s v="Improve Existing Service"/>
    <x v="2"/>
    <s v="Yes"/>
    <s v="No"/>
    <n v="0"/>
    <x v="1"/>
    <s v="Unfunded"/>
    <x v="2"/>
  </r>
  <r>
    <s v="WSDOT"/>
    <s v="IT Infrastructure Maintenance"/>
    <x v="1"/>
    <m/>
    <x v="179"/>
    <s v="Address Technical Debt"/>
    <x v="2"/>
    <s v="Yes"/>
    <s v="No"/>
    <n v="0"/>
    <x v="1"/>
    <s v="Unfunded"/>
    <x v="2"/>
  </r>
  <r>
    <s v="WSDOT"/>
    <s v="WSF Security Equipment (TWIC)"/>
    <x v="1"/>
    <m/>
    <x v="180"/>
    <s v="Critical Hardware Upgrade"/>
    <x v="2"/>
    <s v="Yes"/>
    <s v="No"/>
    <n v="0"/>
    <x v="1"/>
    <s v="Unfunded"/>
    <x v="0"/>
  </r>
  <r>
    <s v="WSHRC"/>
    <s v="Website Maintenance"/>
    <x v="1"/>
    <m/>
    <x v="181"/>
    <m/>
    <x v="2"/>
    <s v="No"/>
    <s v="No"/>
    <n v="0"/>
    <x v="1"/>
    <s v="Unfunded"/>
    <x v="1"/>
  </r>
  <r>
    <s v="WSHS"/>
    <s v="Information Technology Staffing"/>
    <x v="1"/>
    <m/>
    <x v="182"/>
    <m/>
    <x v="2"/>
    <s v="No"/>
    <s v="No"/>
    <n v="0"/>
    <x v="1"/>
    <s v="Unfunded"/>
    <x v="1"/>
  </r>
  <r>
    <s v="WSP"/>
    <s v="WSP Systems Integration Study"/>
    <x v="1"/>
    <m/>
    <x v="183"/>
    <s v="New Capability"/>
    <x v="2"/>
    <s v="Yes"/>
    <s v="No"/>
    <n v="0"/>
    <x v="1"/>
    <s v="Unfunded"/>
    <x v="0"/>
  </r>
  <r>
    <s v="WTB"/>
    <s v="Licensing/Career Bridge IT Upgrades"/>
    <x v="1"/>
    <m/>
    <x v="184"/>
    <s v="System Modernization"/>
    <x v="2"/>
    <s v="Yes"/>
    <s v="No"/>
    <n v="0"/>
    <x v="1"/>
    <s v="Unfunded"/>
    <x v="3"/>
  </r>
  <r>
    <s v="WWU"/>
    <s v="Critical IT Infrastructure Upgrades"/>
    <x v="1"/>
    <m/>
    <x v="185"/>
    <s v="Critical Hardware Upgrade"/>
    <x v="2"/>
    <s v="Yes"/>
    <s v="No"/>
    <n v="0"/>
    <x v="1"/>
    <s v="Unfunded"/>
    <x v="0"/>
  </r>
  <r>
    <s v="DOL"/>
    <s v="POLARIS"/>
    <x v="1"/>
    <s v="Unscored"/>
    <x v="186"/>
    <m/>
    <x v="0"/>
    <s v="Late Add"/>
    <s v="No"/>
    <n v="0"/>
    <x v="0"/>
    <s v="Unfunded"/>
    <x v="1"/>
  </r>
  <r>
    <s v="DAHP"/>
    <s v="General Fund Admin and IT Needs"/>
    <x v="1"/>
    <m/>
    <x v="187"/>
    <m/>
    <x v="2"/>
    <s v="No"/>
    <s v="Yes"/>
    <n v="-12000"/>
    <x v="1"/>
    <s v="G47 19-21 Conference Agreement"/>
    <x v="1"/>
  </r>
  <r>
    <s v="WSP"/>
    <s v="Reallocation of Debt Svc Funding"/>
    <x v="1"/>
    <m/>
    <x v="188"/>
    <s v="Critical Hardware Upgrade"/>
    <x v="2"/>
    <s v="Yes"/>
    <s v="Yes"/>
    <n v="-422000"/>
    <x v="1"/>
    <s v="G47 19-21 Conference Agreement"/>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3:B69" firstHeaderRow="1" firstDataRow="1" firstDataCol="1" rowPageCount="1" colPageCount="1"/>
  <pivotFields count="13">
    <pivotField showAll="0"/>
    <pivotField showAll="0"/>
    <pivotField showAll="0">
      <items count="5">
        <item x="0"/>
        <item x="2"/>
        <item x="3"/>
        <item x="1"/>
        <item t="default"/>
      </items>
    </pivotField>
    <pivotField showAll="0"/>
    <pivotField axis="axisRow" showAll="0" sortType="ascending">
      <items count="190">
        <item x="27"/>
        <item x="97"/>
        <item x="95"/>
        <item x="59"/>
        <item x="92"/>
        <item x="67"/>
        <item x="90"/>
        <item x="79"/>
        <item x="98"/>
        <item x="94"/>
        <item x="53"/>
        <item x="100"/>
        <item x="99"/>
        <item x="77"/>
        <item x="45"/>
        <item x="30"/>
        <item x="101"/>
        <item x="107"/>
        <item x="108"/>
        <item x="109"/>
        <item x="102"/>
        <item x="103"/>
        <item x="104"/>
        <item x="105"/>
        <item x="106"/>
        <item x="110"/>
        <item x="89"/>
        <item x="187"/>
        <item x="111"/>
        <item x="112"/>
        <item x="113"/>
        <item x="114"/>
        <item x="31"/>
        <item x="32"/>
        <item x="115"/>
        <item x="69"/>
        <item x="28"/>
        <item x="41"/>
        <item x="14"/>
        <item x="116"/>
        <item x="126"/>
        <item x="2"/>
        <item x="117"/>
        <item x="36"/>
        <item x="118"/>
        <item x="119"/>
        <item x="120"/>
        <item x="121"/>
        <item x="125"/>
        <item x="122"/>
        <item x="123"/>
        <item x="54"/>
        <item x="124"/>
        <item x="129"/>
        <item x="127"/>
        <item x="128"/>
        <item x="62"/>
        <item x="25"/>
        <item x="130"/>
        <item x="86"/>
        <item x="22"/>
        <item x="58"/>
        <item x="9"/>
        <item x="84"/>
        <item x="50"/>
        <item x="60"/>
        <item x="26"/>
        <item x="85"/>
        <item x="186"/>
        <item x="16"/>
        <item x="83"/>
        <item x="55"/>
        <item x="133"/>
        <item x="134"/>
        <item x="132"/>
        <item x="131"/>
        <item x="43"/>
        <item x="11"/>
        <item x="44"/>
        <item x="6"/>
        <item x="63"/>
        <item x="18"/>
        <item x="135"/>
        <item x="136"/>
        <item x="139"/>
        <item x="137"/>
        <item x="138"/>
        <item x="140"/>
        <item x="141"/>
        <item x="142"/>
        <item x="3"/>
        <item x="143"/>
        <item x="144"/>
        <item x="145"/>
        <item x="146"/>
        <item x="147"/>
        <item x="10"/>
        <item x="149"/>
        <item x="148"/>
        <item x="78"/>
        <item x="150"/>
        <item x="151"/>
        <item x="152"/>
        <item x="153"/>
        <item x="156"/>
        <item x="34"/>
        <item x="154"/>
        <item x="155"/>
        <item x="48"/>
        <item x="70"/>
        <item x="13"/>
        <item x="157"/>
        <item x="87"/>
        <item x="158"/>
        <item x="71"/>
        <item x="161"/>
        <item x="82"/>
        <item x="162"/>
        <item x="160"/>
        <item x="159"/>
        <item x="37"/>
        <item x="19"/>
        <item x="7"/>
        <item x="39"/>
        <item x="51"/>
        <item x="38"/>
        <item x="35"/>
        <item x="12"/>
        <item x="24"/>
        <item x="21"/>
        <item x="0"/>
        <item x="91"/>
        <item x="164"/>
        <item x="5"/>
        <item x="166"/>
        <item x="163"/>
        <item x="165"/>
        <item x="167"/>
        <item x="168"/>
        <item x="29"/>
        <item x="40"/>
        <item x="96"/>
        <item x="4"/>
        <item x="61"/>
        <item x="64"/>
        <item x="49"/>
        <item x="75"/>
        <item x="47"/>
        <item x="74"/>
        <item x="68"/>
        <item x="169"/>
        <item x="170"/>
        <item x="23"/>
        <item x="171"/>
        <item x="80"/>
        <item x="172"/>
        <item x="174"/>
        <item x="173"/>
        <item x="46"/>
        <item x="73"/>
        <item x="42"/>
        <item x="175"/>
        <item x="176"/>
        <item x="65"/>
        <item x="17"/>
        <item x="178"/>
        <item x="179"/>
        <item x="8"/>
        <item x="1"/>
        <item x="57"/>
        <item x="52"/>
        <item x="177"/>
        <item x="180"/>
        <item x="81"/>
        <item x="181"/>
        <item x="88"/>
        <item x="182"/>
        <item x="15"/>
        <item x="56"/>
        <item x="93"/>
        <item x="66"/>
        <item x="33"/>
        <item x="188"/>
        <item x="20"/>
        <item x="183"/>
        <item x="72"/>
        <item x="184"/>
        <item x="76"/>
        <item x="185"/>
        <item t="default"/>
      </items>
      <autoSortScope>
        <pivotArea dataOnly="0" outline="0" fieldPosition="0">
          <references count="1">
            <reference field="4294967294" count="1" selected="0">
              <x v="0"/>
            </reference>
          </references>
        </pivotArea>
      </autoSortScope>
    </pivotField>
    <pivotField showAll="0"/>
    <pivotField showAll="0" defaultSubtotal="0">
      <items count="5">
        <item x="1"/>
        <item x="3"/>
        <item x="4"/>
        <item x="0"/>
        <item x="2"/>
      </items>
    </pivotField>
    <pivotField showAll="0"/>
    <pivotField showAll="0"/>
    <pivotField dataField="1" numFmtId="164" showAll="0"/>
    <pivotField axis="axisPage" multipleItemSelectionAllowed="1" showAll="0">
      <items count="3">
        <item h="1" x="1"/>
        <item x="0"/>
        <item t="default"/>
      </items>
    </pivotField>
    <pivotField showAll="0"/>
    <pivotField showAll="0">
      <items count="7">
        <item x="4"/>
        <item x="5"/>
        <item x="0"/>
        <item x="2"/>
        <item x="3"/>
        <item x="1"/>
        <item t="default"/>
      </items>
    </pivotField>
  </pivotFields>
  <rowFields count="1">
    <field x="4"/>
  </rowFields>
  <rowItems count="66">
    <i>
      <x v="68"/>
    </i>
    <i>
      <x v="162"/>
    </i>
    <i>
      <x v="45"/>
    </i>
    <i>
      <x v="141"/>
    </i>
    <i>
      <x v="175"/>
    </i>
    <i>
      <x v="112"/>
    </i>
    <i>
      <x v="59"/>
    </i>
    <i>
      <x v="63"/>
    </i>
    <i>
      <x v="173"/>
    </i>
    <i>
      <x v="154"/>
    </i>
    <i>
      <x v="148"/>
    </i>
    <i>
      <x v="159"/>
    </i>
    <i>
      <x v="185"/>
    </i>
    <i>
      <x v="114"/>
    </i>
    <i>
      <x v="35"/>
    </i>
    <i>
      <x v="109"/>
    </i>
    <i>
      <x v="5"/>
    </i>
    <i>
      <x v="163"/>
    </i>
    <i>
      <x v="3"/>
    </i>
    <i>
      <x v="178"/>
    </i>
    <i>
      <x v="169"/>
    </i>
    <i>
      <x v="10"/>
    </i>
    <i>
      <x v="124"/>
    </i>
    <i>
      <x v="145"/>
    </i>
    <i>
      <x v="180"/>
    </i>
    <i>
      <x v="158"/>
    </i>
    <i>
      <x v="14"/>
    </i>
    <i>
      <x v="78"/>
    </i>
    <i>
      <x v="160"/>
    </i>
    <i>
      <x v="37"/>
    </i>
    <i>
      <x v="123"/>
    </i>
    <i>
      <x v="140"/>
    </i>
    <i>
      <x v="125"/>
    </i>
    <i>
      <x v="120"/>
    </i>
    <i>
      <x v="126"/>
    </i>
    <i>
      <x v="105"/>
    </i>
    <i>
      <x v="33"/>
    </i>
    <i>
      <x v="32"/>
    </i>
    <i>
      <x v="15"/>
    </i>
    <i>
      <x v="139"/>
    </i>
    <i>
      <x/>
    </i>
    <i>
      <x v="57"/>
    </i>
    <i>
      <x v="128"/>
    </i>
    <i>
      <x v="152"/>
    </i>
    <i>
      <x v="65"/>
    </i>
    <i>
      <x v="129"/>
    </i>
    <i>
      <x v="183"/>
    </i>
    <i>
      <x v="121"/>
    </i>
    <i>
      <x v="81"/>
    </i>
    <i>
      <x v="164"/>
    </i>
    <i>
      <x v="64"/>
    </i>
    <i>
      <x v="69"/>
    </i>
    <i>
      <x v="177"/>
    </i>
    <i>
      <x v="110"/>
    </i>
    <i>
      <x v="77"/>
    </i>
    <i>
      <x v="96"/>
    </i>
    <i>
      <x v="62"/>
    </i>
    <i>
      <x v="167"/>
    </i>
    <i>
      <x v="122"/>
    </i>
    <i>
      <x v="79"/>
    </i>
    <i>
      <x v="133"/>
    </i>
    <i>
      <x v="142"/>
    </i>
    <i>
      <x v="90"/>
    </i>
    <i>
      <x v="168"/>
    </i>
    <i>
      <x v="130"/>
    </i>
    <i t="grand">
      <x/>
    </i>
  </rowItems>
  <colItems count="1">
    <i/>
  </colItems>
  <pageFields count="1">
    <pageField fld="10" hier="-1"/>
  </pageFields>
  <dataFields count="1">
    <dataField name="Sum of Final Amount" fld="9" baseField="0" baseItem="0" numFmtId="164"/>
  </dataFields>
  <formats count="6">
    <format dxfId="42">
      <pivotArea outline="0" collapsedLevelsAreSubtotals="1" fieldPosition="0"/>
    </format>
    <format dxfId="41">
      <pivotArea outline="0" collapsedLevelsAreSubtotals="1" fieldPosition="0"/>
    </format>
    <format dxfId="40">
      <pivotArea outline="0" collapsedLevelsAreSubtotals="1" fieldPosition="0"/>
    </format>
    <format dxfId="39">
      <pivotArea outline="0" collapsedLevelsAreSubtotals="1" fieldPosition="0"/>
    </format>
    <format dxfId="38">
      <pivotArea outline="0" collapsedLevelsAreSubtotals="1" fieldPosition="0"/>
    </format>
    <format dxfId="37">
      <pivotArea outline="0" collapsedLevelsAreSubtotals="1" fieldPosition="0"/>
    </format>
  </formats>
  <chartFormats count="2">
    <chartFormat chart="7" format="69" series="1">
      <pivotArea type="data" outline="0" fieldPosition="0">
        <references count="1">
          <reference field="4294967294" count="1" selected="0">
            <x v="0"/>
          </reference>
        </references>
      </pivotArea>
    </chartFormat>
    <chartFormat chart="0" format="67"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TechDebt_Run_Grow_Transform" sourceName="TechDebt/Run/Grow/Transform">
  <pivotTables>
    <pivotTable tabId="3" name="PivotTable1"/>
  </pivotTables>
  <data>
    <tabular pivotCacheId="1">
      <items count="5">
        <i x="1" s="1"/>
        <i x="3" s="1"/>
        <i x="4" s="1"/>
        <i x="0" s="1"/>
        <i x="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OCIO_Recommendation" sourceName="OCIO Recommendation">
  <pivotTables>
    <pivotTable tabId="3" name="PivotTable1"/>
  </pivotTables>
  <data>
    <tabular pivotCacheId="1">
      <items count="6">
        <i x="0" s="1"/>
        <i x="2" s="1"/>
        <i x="3" s="1"/>
        <i x="1" s="1"/>
        <i x="4" s="1" nd="1"/>
        <i x="5"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Program_Feas_Low_Rank_Small_Agency" sourceName="Program/Feas/Low Rank/Small Agency">
  <pivotTables>
    <pivotTable tabId="3" name="PivotTable1"/>
  </pivotTables>
  <data>
    <tabular pivotCacheId="1">
      <items count="4">
        <i x="0" s="1"/>
        <i x="2"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echDebt/Run/Grow/Transform" cache="Slicer_TechDebt_Run_Grow_Transform" caption="TechDebt/Run/Grow/Transform" rowHeight="241300"/>
  <slicer name="OCIO Recommendation" cache="Slicer_OCIO_Recommendation" caption="OCIO Recommendation" rowHeight="241300"/>
  <slicer name="Program/Feas/Low Rank/Small Agency" cache="Slicer_Program_Feas_Low_Rank_Small_Agency" caption="Program/Feas/Low Rank/Small Agency" rowHeight="241300"/>
</slicers>
</file>

<file path=xl/tables/table1.xml><?xml version="1.0" encoding="utf-8"?>
<table xmlns="http://schemas.openxmlformats.org/spreadsheetml/2006/main" id="1" name="Table1" displayName="Table1" ref="A1:M190" totalsRowShown="0">
  <autoFilter ref="A1:M190">
    <filterColumn colId="10">
      <filters>
        <filter val="Yes"/>
      </filters>
    </filterColumn>
  </autoFilter>
  <tableColumns count="13">
    <tableColumn id="1" name="Agency Name"/>
    <tableColumn id="2" name="Name"/>
    <tableColumn id="3" name="Program/Feas/Low Rank/Small Agency"/>
    <tableColumn id="4" name="Ranking"/>
    <tableColumn id="5" name="Agency &amp; Name"/>
    <tableColumn id="6" name="Archetype"/>
    <tableColumn id="7" name="TechDebt/Run/Grow/Transform"/>
    <tableColumn id="8" name="3 Questions"/>
    <tableColumn id="9" name="In Final Budget"/>
    <tableColumn id="10" name="Final Amount" dataDxfId="36"/>
    <tableColumn id="11" name="IT Pool or Provisions?"/>
    <tableColumn id="12" name="Check Pool"/>
    <tableColumn id="13" name="OCIO Recommendatio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9"/>
  <sheetViews>
    <sheetView zoomScale="90" zoomScaleNormal="90" workbookViewId="0">
      <selection activeCell="A5" sqref="A5"/>
    </sheetView>
  </sheetViews>
  <sheetFormatPr defaultRowHeight="15" x14ac:dyDescent="0.25"/>
  <cols>
    <col min="1" max="1" width="45.28515625" bestFit="1" customWidth="1"/>
    <col min="2" max="2" width="19.7109375" customWidth="1"/>
    <col min="3" max="3" width="26.28515625" bestFit="1" customWidth="1"/>
    <col min="4" max="4" width="31" bestFit="1" customWidth="1"/>
    <col min="5" max="5" width="39.7109375" bestFit="1" customWidth="1"/>
    <col min="6" max="6" width="36.7109375" bestFit="1" customWidth="1"/>
    <col min="7" max="7" width="39.7109375" bestFit="1" customWidth="1"/>
    <col min="8" max="8" width="39.85546875" bestFit="1" customWidth="1"/>
    <col min="9" max="9" width="34" bestFit="1" customWidth="1"/>
    <col min="10" max="10" width="40.42578125" bestFit="1" customWidth="1"/>
    <col min="11" max="11" width="44" bestFit="1" customWidth="1"/>
    <col min="12" max="12" width="29.85546875" bestFit="1" customWidth="1"/>
    <col min="13" max="13" width="30.42578125" bestFit="1" customWidth="1"/>
    <col min="14" max="14" width="41.140625" bestFit="1" customWidth="1"/>
    <col min="15" max="15" width="36.85546875" bestFit="1" customWidth="1"/>
    <col min="16" max="16" width="41.5703125" bestFit="1" customWidth="1"/>
    <col min="17" max="17" width="30.42578125" bestFit="1" customWidth="1"/>
    <col min="18" max="18" width="26.42578125" bestFit="1" customWidth="1"/>
    <col min="19" max="19" width="29.140625" bestFit="1" customWidth="1"/>
    <col min="20" max="20" width="33" bestFit="1" customWidth="1"/>
    <col min="21" max="21" width="28.28515625" bestFit="1" customWidth="1"/>
    <col min="22" max="22" width="34" bestFit="1" customWidth="1"/>
    <col min="23" max="23" width="41" bestFit="1" customWidth="1"/>
    <col min="24" max="24" width="39.7109375" bestFit="1" customWidth="1"/>
    <col min="25" max="25" width="30.28515625" bestFit="1" customWidth="1"/>
    <col min="26" max="26" width="31" bestFit="1" customWidth="1"/>
    <col min="27" max="27" width="35.5703125" bestFit="1" customWidth="1"/>
    <col min="28" max="28" width="40.5703125" bestFit="1" customWidth="1"/>
    <col min="29" max="29" width="40.42578125" bestFit="1" customWidth="1"/>
    <col min="30" max="30" width="36.140625" bestFit="1" customWidth="1"/>
    <col min="31" max="31" width="23.85546875" bestFit="1" customWidth="1"/>
    <col min="32" max="32" width="38.28515625" bestFit="1" customWidth="1"/>
    <col min="33" max="33" width="35.7109375" bestFit="1" customWidth="1"/>
    <col min="34" max="34" width="33.140625" bestFit="1" customWidth="1"/>
    <col min="35" max="35" width="32.140625" bestFit="1" customWidth="1"/>
    <col min="36" max="36" width="35" bestFit="1" customWidth="1"/>
    <col min="37" max="37" width="31.28515625" bestFit="1" customWidth="1"/>
    <col min="38" max="38" width="36.85546875" bestFit="1" customWidth="1"/>
    <col min="39" max="39" width="34.5703125" bestFit="1" customWidth="1"/>
    <col min="40" max="41" width="35.5703125" bestFit="1" customWidth="1"/>
    <col min="42" max="42" width="39" bestFit="1" customWidth="1"/>
    <col min="43" max="43" width="34.85546875" bestFit="1" customWidth="1"/>
    <col min="44" max="44" width="41.140625" bestFit="1" customWidth="1"/>
    <col min="45" max="45" width="23.42578125" bestFit="1" customWidth="1"/>
    <col min="46" max="46" width="36.140625" bestFit="1" customWidth="1"/>
    <col min="47" max="47" width="31" bestFit="1" customWidth="1"/>
    <col min="48" max="48" width="32" bestFit="1" customWidth="1"/>
    <col min="49" max="49" width="28.85546875" bestFit="1" customWidth="1"/>
    <col min="50" max="50" width="40.42578125" bestFit="1" customWidth="1"/>
    <col min="51" max="51" width="35.85546875" bestFit="1" customWidth="1"/>
    <col min="52" max="52" width="41.140625" bestFit="1" customWidth="1"/>
    <col min="53" max="53" width="28.7109375" bestFit="1" customWidth="1"/>
    <col min="54" max="54" width="41" bestFit="1" customWidth="1"/>
    <col min="55" max="55" width="34.5703125" bestFit="1" customWidth="1"/>
    <col min="56" max="56" width="34" bestFit="1" customWidth="1"/>
    <col min="57" max="57" width="39.85546875" bestFit="1" customWidth="1"/>
    <col min="58" max="58" width="45.7109375" bestFit="1" customWidth="1"/>
    <col min="59" max="59" width="38" bestFit="1" customWidth="1"/>
    <col min="60" max="60" width="37.42578125" bestFit="1" customWidth="1"/>
    <col min="61" max="61" width="35.140625" bestFit="1" customWidth="1"/>
    <col min="62" max="62" width="18.5703125" bestFit="1" customWidth="1"/>
    <col min="63" max="63" width="29.28515625" bestFit="1" customWidth="1"/>
    <col min="64" max="64" width="30.85546875" bestFit="1" customWidth="1"/>
    <col min="65" max="65" width="13.7109375" bestFit="1" customWidth="1"/>
    <col min="66" max="66" width="15" bestFit="1" customWidth="1"/>
    <col min="67" max="67" width="12.140625" bestFit="1" customWidth="1"/>
  </cols>
  <sheetData>
    <row r="1" spans="1:2" x14ac:dyDescent="0.25">
      <c r="A1" s="5" t="s">
        <v>161</v>
      </c>
      <c r="B1" t="s">
        <v>156</v>
      </c>
    </row>
    <row r="3" spans="1:2" x14ac:dyDescent="0.25">
      <c r="A3" s="5" t="s">
        <v>474</v>
      </c>
      <c r="B3" t="s">
        <v>476</v>
      </c>
    </row>
    <row r="4" spans="1:2" x14ac:dyDescent="0.25">
      <c r="A4" s="6" t="s">
        <v>464</v>
      </c>
      <c r="B4" s="1">
        <v>0</v>
      </c>
    </row>
    <row r="5" spans="1:2" x14ac:dyDescent="0.25">
      <c r="A5" s="6" t="s">
        <v>454</v>
      </c>
      <c r="B5" s="1">
        <v>0</v>
      </c>
    </row>
    <row r="6" spans="1:2" x14ac:dyDescent="0.25">
      <c r="A6" s="6" t="s">
        <v>397</v>
      </c>
      <c r="B6" s="1">
        <v>0</v>
      </c>
    </row>
    <row r="7" spans="1:2" x14ac:dyDescent="0.25">
      <c r="A7" s="6" t="s">
        <v>374</v>
      </c>
      <c r="B7" s="1">
        <v>4000</v>
      </c>
    </row>
    <row r="8" spans="1:2" x14ac:dyDescent="0.25">
      <c r="A8" s="6" t="s">
        <v>366</v>
      </c>
      <c r="B8" s="1">
        <v>94000</v>
      </c>
    </row>
    <row r="9" spans="1:2" x14ac:dyDescent="0.25">
      <c r="A9" s="6" t="s">
        <v>365</v>
      </c>
      <c r="B9" s="1">
        <v>97000</v>
      </c>
    </row>
    <row r="10" spans="1:2" x14ac:dyDescent="0.25">
      <c r="A10" s="6" t="s">
        <v>364</v>
      </c>
      <c r="B10" s="1">
        <v>100000</v>
      </c>
    </row>
    <row r="11" spans="1:2" x14ac:dyDescent="0.25">
      <c r="A11" s="6" t="s">
        <v>362</v>
      </c>
      <c r="B11" s="1">
        <v>125000</v>
      </c>
    </row>
    <row r="12" spans="1:2" x14ac:dyDescent="0.25">
      <c r="A12" s="6" t="s">
        <v>359</v>
      </c>
      <c r="B12" s="1">
        <v>160000</v>
      </c>
    </row>
    <row r="13" spans="1:2" x14ac:dyDescent="0.25">
      <c r="A13" s="6" t="s">
        <v>358</v>
      </c>
      <c r="B13" s="1">
        <v>161000</v>
      </c>
    </row>
    <row r="14" spans="1:2" x14ac:dyDescent="0.25">
      <c r="A14" s="6" t="s">
        <v>352</v>
      </c>
      <c r="B14" s="1">
        <v>228000</v>
      </c>
    </row>
    <row r="15" spans="1:2" x14ac:dyDescent="0.25">
      <c r="A15" s="6" t="s">
        <v>351</v>
      </c>
      <c r="B15" s="1">
        <v>239000</v>
      </c>
    </row>
    <row r="16" spans="1:2" x14ac:dyDescent="0.25">
      <c r="A16" s="6" t="s">
        <v>350</v>
      </c>
      <c r="B16" s="1">
        <v>248000</v>
      </c>
    </row>
    <row r="17" spans="1:2" x14ac:dyDescent="0.25">
      <c r="A17" s="6" t="s">
        <v>349</v>
      </c>
      <c r="B17" s="1">
        <v>250000</v>
      </c>
    </row>
    <row r="18" spans="1:2" x14ac:dyDescent="0.25">
      <c r="A18" s="6" t="s">
        <v>347</v>
      </c>
      <c r="B18" s="1">
        <v>250000</v>
      </c>
    </row>
    <row r="19" spans="1:2" x14ac:dyDescent="0.25">
      <c r="A19" s="6" t="s">
        <v>348</v>
      </c>
      <c r="B19" s="1">
        <v>250000</v>
      </c>
    </row>
    <row r="20" spans="1:2" x14ac:dyDescent="0.25">
      <c r="A20" s="6" t="s">
        <v>345</v>
      </c>
      <c r="B20" s="1">
        <v>275000</v>
      </c>
    </row>
    <row r="21" spans="1:2" x14ac:dyDescent="0.25">
      <c r="A21" s="6" t="s">
        <v>343</v>
      </c>
      <c r="B21" s="1">
        <v>326000</v>
      </c>
    </row>
    <row r="22" spans="1:2" x14ac:dyDescent="0.25">
      <c r="A22" s="6" t="s">
        <v>337</v>
      </c>
      <c r="B22" s="1">
        <v>392000</v>
      </c>
    </row>
    <row r="23" spans="1:2" x14ac:dyDescent="0.25">
      <c r="A23" s="6" t="s">
        <v>334</v>
      </c>
      <c r="B23" s="1">
        <v>400000</v>
      </c>
    </row>
    <row r="24" spans="1:2" x14ac:dyDescent="0.25">
      <c r="A24" s="6" t="s">
        <v>335</v>
      </c>
      <c r="B24" s="1">
        <v>400000</v>
      </c>
    </row>
    <row r="25" spans="1:2" x14ac:dyDescent="0.25">
      <c r="A25" s="6" t="s">
        <v>331</v>
      </c>
      <c r="B25" s="1">
        <v>426000</v>
      </c>
    </row>
    <row r="26" spans="1:2" x14ac:dyDescent="0.25">
      <c r="A26" s="6" t="s">
        <v>329</v>
      </c>
      <c r="B26" s="1">
        <v>482000</v>
      </c>
    </row>
    <row r="27" spans="1:2" x14ac:dyDescent="0.25">
      <c r="A27" s="6" t="s">
        <v>327</v>
      </c>
      <c r="B27" s="1">
        <v>599000</v>
      </c>
    </row>
    <row r="28" spans="1:2" x14ac:dyDescent="0.25">
      <c r="A28" s="6" t="s">
        <v>344</v>
      </c>
      <c r="B28" s="1">
        <v>703000</v>
      </c>
    </row>
    <row r="29" spans="1:2" x14ac:dyDescent="0.25">
      <c r="A29" s="6" t="s">
        <v>324</v>
      </c>
      <c r="B29" s="1">
        <v>761000</v>
      </c>
    </row>
    <row r="30" spans="1:2" x14ac:dyDescent="0.25">
      <c r="A30" s="6" t="s">
        <v>323</v>
      </c>
      <c r="B30" s="1">
        <v>768000</v>
      </c>
    </row>
    <row r="31" spans="1:2" x14ac:dyDescent="0.25">
      <c r="A31" s="6" t="s">
        <v>322</v>
      </c>
      <c r="B31" s="1">
        <v>796000</v>
      </c>
    </row>
    <row r="32" spans="1:2" x14ac:dyDescent="0.25">
      <c r="A32" s="6" t="s">
        <v>320</v>
      </c>
      <c r="B32" s="1">
        <v>820000</v>
      </c>
    </row>
    <row r="33" spans="1:2" x14ac:dyDescent="0.25">
      <c r="A33" s="6" t="s">
        <v>319</v>
      </c>
      <c r="B33" s="1">
        <v>963000</v>
      </c>
    </row>
    <row r="34" spans="1:2" x14ac:dyDescent="0.25">
      <c r="A34" s="6" t="s">
        <v>317</v>
      </c>
      <c r="B34" s="1">
        <v>1200000</v>
      </c>
    </row>
    <row r="35" spans="1:2" x14ac:dyDescent="0.25">
      <c r="A35" s="6" t="s">
        <v>318</v>
      </c>
      <c r="B35" s="1">
        <v>1200000</v>
      </c>
    </row>
    <row r="36" spans="1:2" x14ac:dyDescent="0.25">
      <c r="A36" s="6" t="s">
        <v>316</v>
      </c>
      <c r="B36" s="1">
        <v>1260000</v>
      </c>
    </row>
    <row r="37" spans="1:2" x14ac:dyDescent="0.25">
      <c r="A37" s="6" t="s">
        <v>315</v>
      </c>
      <c r="B37" s="1">
        <v>1300000</v>
      </c>
    </row>
    <row r="38" spans="1:2" x14ac:dyDescent="0.25">
      <c r="A38" s="6" t="s">
        <v>313</v>
      </c>
      <c r="B38" s="1">
        <v>1450000</v>
      </c>
    </row>
    <row r="39" spans="1:2" x14ac:dyDescent="0.25">
      <c r="A39" s="6" t="s">
        <v>312</v>
      </c>
      <c r="B39" s="1">
        <v>1455000</v>
      </c>
    </row>
    <row r="40" spans="1:2" x14ac:dyDescent="0.25">
      <c r="A40" s="6" t="s">
        <v>310</v>
      </c>
      <c r="B40" s="1">
        <v>1500000</v>
      </c>
    </row>
    <row r="41" spans="1:2" x14ac:dyDescent="0.25">
      <c r="A41" s="6" t="s">
        <v>309</v>
      </c>
      <c r="B41" s="1">
        <v>1500000</v>
      </c>
    </row>
    <row r="42" spans="1:2" x14ac:dyDescent="0.25">
      <c r="A42" s="6" t="s">
        <v>308</v>
      </c>
      <c r="B42" s="1">
        <v>1524000</v>
      </c>
    </row>
    <row r="43" spans="1:2" x14ac:dyDescent="0.25">
      <c r="A43" s="6" t="s">
        <v>307</v>
      </c>
      <c r="B43" s="1">
        <v>1536000</v>
      </c>
    </row>
    <row r="44" spans="1:2" x14ac:dyDescent="0.25">
      <c r="A44" s="6" t="s">
        <v>305</v>
      </c>
      <c r="B44" s="1">
        <v>1742000</v>
      </c>
    </row>
    <row r="45" spans="1:2" x14ac:dyDescent="0.25">
      <c r="A45" s="6" t="s">
        <v>303</v>
      </c>
      <c r="B45" s="1">
        <v>2230000</v>
      </c>
    </row>
    <row r="46" spans="1:2" x14ac:dyDescent="0.25">
      <c r="A46" s="6" t="s">
        <v>302</v>
      </c>
      <c r="B46" s="1">
        <v>2257000</v>
      </c>
    </row>
    <row r="47" spans="1:2" x14ac:dyDescent="0.25">
      <c r="A47" s="6" t="s">
        <v>301</v>
      </c>
      <c r="B47" s="1">
        <v>2377000</v>
      </c>
    </row>
    <row r="48" spans="1:2" x14ac:dyDescent="0.25">
      <c r="A48" s="6" t="s">
        <v>338</v>
      </c>
      <c r="B48" s="1">
        <v>2751000</v>
      </c>
    </row>
    <row r="49" spans="1:2" x14ac:dyDescent="0.25">
      <c r="A49" s="6" t="s">
        <v>299</v>
      </c>
      <c r="B49" s="1">
        <v>2872000</v>
      </c>
    </row>
    <row r="50" spans="1:2" x14ac:dyDescent="0.25">
      <c r="A50" s="6" t="s">
        <v>298</v>
      </c>
      <c r="B50" s="1">
        <v>2878000</v>
      </c>
    </row>
    <row r="51" spans="1:2" x14ac:dyDescent="0.25">
      <c r="A51" s="6" t="s">
        <v>297</v>
      </c>
      <c r="B51" s="1">
        <v>2946000</v>
      </c>
    </row>
    <row r="52" spans="1:2" x14ac:dyDescent="0.25">
      <c r="A52" s="6" t="s">
        <v>296</v>
      </c>
      <c r="B52" s="1">
        <v>2982000</v>
      </c>
    </row>
    <row r="53" spans="1:2" x14ac:dyDescent="0.25">
      <c r="A53" s="6" t="s">
        <v>295</v>
      </c>
      <c r="B53" s="1">
        <v>3000000</v>
      </c>
    </row>
    <row r="54" spans="1:2" x14ac:dyDescent="0.25">
      <c r="A54" s="6" t="s">
        <v>328</v>
      </c>
      <c r="B54" s="1">
        <v>3968000</v>
      </c>
    </row>
    <row r="55" spans="1:2" x14ac:dyDescent="0.25">
      <c r="A55" s="6" t="s">
        <v>294</v>
      </c>
      <c r="B55" s="1">
        <v>4053000</v>
      </c>
    </row>
    <row r="56" spans="1:2" x14ac:dyDescent="0.25">
      <c r="A56" s="6" t="s">
        <v>293</v>
      </c>
      <c r="B56" s="1">
        <v>4269000</v>
      </c>
    </row>
    <row r="57" spans="1:2" x14ac:dyDescent="0.25">
      <c r="A57" s="6" t="s">
        <v>291</v>
      </c>
      <c r="B57" s="1">
        <v>5081000</v>
      </c>
    </row>
    <row r="58" spans="1:2" x14ac:dyDescent="0.25">
      <c r="A58" s="6" t="s">
        <v>289</v>
      </c>
      <c r="B58" s="1">
        <v>6226000</v>
      </c>
    </row>
    <row r="59" spans="1:2" x14ac:dyDescent="0.25">
      <c r="A59" s="6" t="s">
        <v>288</v>
      </c>
      <c r="B59" s="1">
        <v>6302000</v>
      </c>
    </row>
    <row r="60" spans="1:2" x14ac:dyDescent="0.25">
      <c r="A60" s="6" t="s">
        <v>287</v>
      </c>
      <c r="B60" s="1">
        <v>7943000</v>
      </c>
    </row>
    <row r="61" spans="1:2" x14ac:dyDescent="0.25">
      <c r="A61" s="6" t="s">
        <v>286</v>
      </c>
      <c r="B61" s="1">
        <v>8114000</v>
      </c>
    </row>
    <row r="62" spans="1:2" x14ac:dyDescent="0.25">
      <c r="A62" s="6" t="s">
        <v>285</v>
      </c>
      <c r="B62" s="1">
        <v>8677000</v>
      </c>
    </row>
    <row r="63" spans="1:2" x14ac:dyDescent="0.25">
      <c r="A63" s="6" t="s">
        <v>284</v>
      </c>
      <c r="B63" s="1">
        <v>9529000</v>
      </c>
    </row>
    <row r="64" spans="1:2" x14ac:dyDescent="0.25">
      <c r="A64" s="6" t="s">
        <v>283</v>
      </c>
      <c r="B64" s="1">
        <v>9975000</v>
      </c>
    </row>
    <row r="65" spans="1:2" x14ac:dyDescent="0.25">
      <c r="A65" s="6" t="s">
        <v>282</v>
      </c>
      <c r="B65" s="1">
        <v>10000000</v>
      </c>
    </row>
    <row r="66" spans="1:2" x14ac:dyDescent="0.25">
      <c r="A66" s="6" t="s">
        <v>281</v>
      </c>
      <c r="B66" s="1">
        <v>15359000</v>
      </c>
    </row>
    <row r="67" spans="1:2" x14ac:dyDescent="0.25">
      <c r="A67" s="6" t="s">
        <v>279</v>
      </c>
      <c r="B67" s="1">
        <v>25036000</v>
      </c>
    </row>
    <row r="68" spans="1:2" x14ac:dyDescent="0.25">
      <c r="A68" s="6" t="s">
        <v>278</v>
      </c>
      <c r="B68" s="1">
        <v>81974000</v>
      </c>
    </row>
    <row r="69" spans="1:2" x14ac:dyDescent="0.25">
      <c r="A69" s="6" t="s">
        <v>475</v>
      </c>
      <c r="B69" s="1">
        <v>256783000</v>
      </c>
    </row>
  </sheetData>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zoomScale="90" zoomScaleNormal="90" workbookViewId="0">
      <selection activeCell="AE12" sqref="AE12"/>
    </sheetView>
  </sheetViews>
  <sheetFormatPr defaultRowHeight="15" x14ac:dyDescent="0.25"/>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0"/>
  <sheetViews>
    <sheetView topLeftCell="B51" workbookViewId="0">
      <selection activeCell="J83" sqref="J83"/>
    </sheetView>
  </sheetViews>
  <sheetFormatPr defaultRowHeight="15" x14ac:dyDescent="0.25"/>
  <cols>
    <col min="1" max="1" width="19.7109375" bestFit="1" customWidth="1"/>
    <col min="2" max="2" width="37" bestFit="1" customWidth="1"/>
    <col min="3" max="3" width="37.140625" customWidth="1"/>
    <col min="4" max="5" width="37" customWidth="1"/>
    <col min="6" max="6" width="24.42578125" bestFit="1" customWidth="1"/>
    <col min="7" max="7" width="24.42578125" customWidth="1"/>
    <col min="8" max="8" width="13.7109375" bestFit="1" customWidth="1"/>
    <col min="9" max="9" width="16.5703125" bestFit="1" customWidth="1"/>
    <col min="10" max="10" width="15.140625" bestFit="1" customWidth="1"/>
    <col min="11" max="11" width="22.42578125" bestFit="1" customWidth="1"/>
    <col min="12" max="12" width="31.5703125" bestFit="1" customWidth="1"/>
    <col min="13" max="13" width="24.42578125" bestFit="1" customWidth="1"/>
  </cols>
  <sheetData>
    <row r="1" spans="1:13" x14ac:dyDescent="0.25">
      <c r="A1" t="s">
        <v>0</v>
      </c>
      <c r="B1" t="s">
        <v>51</v>
      </c>
      <c r="C1" t="s">
        <v>471</v>
      </c>
      <c r="D1" t="s">
        <v>469</v>
      </c>
      <c r="E1" t="s">
        <v>277</v>
      </c>
      <c r="F1" t="s">
        <v>148</v>
      </c>
      <c r="G1" t="s">
        <v>477</v>
      </c>
      <c r="H1" t="s">
        <v>155</v>
      </c>
      <c r="I1" t="s">
        <v>159</v>
      </c>
      <c r="J1" t="s">
        <v>160</v>
      </c>
      <c r="K1" t="s">
        <v>161</v>
      </c>
      <c r="L1" t="s">
        <v>162</v>
      </c>
      <c r="M1" t="s">
        <v>166</v>
      </c>
    </row>
    <row r="2" spans="1:13" x14ac:dyDescent="0.25">
      <c r="A2" t="s">
        <v>1</v>
      </c>
      <c r="B2" t="s">
        <v>52</v>
      </c>
      <c r="C2" t="s">
        <v>470</v>
      </c>
      <c r="D2">
        <f>IFERROR(VLOOKUP(B2,Sheet2!A:B,2,FALSE),"Unscored")</f>
        <v>6</v>
      </c>
      <c r="E2" t="s">
        <v>278</v>
      </c>
      <c r="F2" t="s">
        <v>149</v>
      </c>
      <c r="G2" t="s">
        <v>273</v>
      </c>
      <c r="H2" t="s">
        <v>156</v>
      </c>
      <c r="I2" t="s">
        <v>156</v>
      </c>
      <c r="J2" s="1">
        <v>81974000</v>
      </c>
      <c r="K2" t="s">
        <v>156</v>
      </c>
      <c r="L2" t="s">
        <v>163</v>
      </c>
      <c r="M2" t="s">
        <v>167</v>
      </c>
    </row>
    <row r="3" spans="1:13" x14ac:dyDescent="0.25">
      <c r="A3" t="s">
        <v>2</v>
      </c>
      <c r="B3" t="s">
        <v>53</v>
      </c>
      <c r="D3" t="str">
        <f>IFERROR(VLOOKUP(B3,Sheet2!A:B,2,FALSE),"Unscored")</f>
        <v>Unscored</v>
      </c>
      <c r="E3" t="s">
        <v>279</v>
      </c>
      <c r="G3" t="s">
        <v>276</v>
      </c>
      <c r="H3" t="s">
        <v>157</v>
      </c>
      <c r="I3" t="s">
        <v>156</v>
      </c>
      <c r="J3" s="1">
        <v>25036000</v>
      </c>
      <c r="K3" t="s">
        <v>156</v>
      </c>
      <c r="L3" t="s">
        <v>164</v>
      </c>
    </row>
    <row r="4" spans="1:13" hidden="1" x14ac:dyDescent="0.25">
      <c r="A4" t="s">
        <v>3</v>
      </c>
      <c r="B4" t="s">
        <v>54</v>
      </c>
      <c r="E4" t="s">
        <v>280</v>
      </c>
      <c r="H4" t="s">
        <v>158</v>
      </c>
      <c r="I4" t="s">
        <v>156</v>
      </c>
      <c r="J4" s="1">
        <v>20592000</v>
      </c>
      <c r="K4" t="s">
        <v>158</v>
      </c>
      <c r="L4" t="s">
        <v>163</v>
      </c>
    </row>
    <row r="5" spans="1:13" x14ac:dyDescent="0.25">
      <c r="A5" t="s">
        <v>4</v>
      </c>
      <c r="B5" t="s">
        <v>55</v>
      </c>
      <c r="D5">
        <f>IFERROR(VLOOKUP(B5,Sheet2!A:B,2,FALSE),"Unscored")</f>
        <v>30</v>
      </c>
      <c r="E5" t="s">
        <v>281</v>
      </c>
      <c r="F5" t="s">
        <v>150</v>
      </c>
      <c r="G5" t="s">
        <v>276</v>
      </c>
      <c r="H5" t="s">
        <v>156</v>
      </c>
      <c r="I5" t="s">
        <v>156</v>
      </c>
      <c r="J5" s="1">
        <v>15359000</v>
      </c>
      <c r="K5" t="s">
        <v>156</v>
      </c>
      <c r="L5" t="s">
        <v>163</v>
      </c>
      <c r="M5" t="s">
        <v>168</v>
      </c>
    </row>
    <row r="6" spans="1:13" x14ac:dyDescent="0.25">
      <c r="A6" t="s">
        <v>5</v>
      </c>
      <c r="B6" t="s">
        <v>56</v>
      </c>
      <c r="C6" t="s">
        <v>470</v>
      </c>
      <c r="D6">
        <f>IFERROR(VLOOKUP(B6,Sheet2!A:B,2,FALSE),"Unscored")</f>
        <v>31</v>
      </c>
      <c r="E6" t="s">
        <v>282</v>
      </c>
      <c r="F6" t="s">
        <v>149</v>
      </c>
      <c r="G6" t="s">
        <v>273</v>
      </c>
      <c r="H6" t="s">
        <v>156</v>
      </c>
      <c r="I6" t="s">
        <v>156</v>
      </c>
      <c r="J6" s="1">
        <v>10000000</v>
      </c>
      <c r="K6" t="s">
        <v>156</v>
      </c>
      <c r="L6" t="s">
        <v>163</v>
      </c>
      <c r="M6" t="s">
        <v>167</v>
      </c>
    </row>
    <row r="7" spans="1:13" x14ac:dyDescent="0.25">
      <c r="A7" t="s">
        <v>6</v>
      </c>
      <c r="B7" t="s">
        <v>57</v>
      </c>
      <c r="D7">
        <f>IFERROR(VLOOKUP(B7,Sheet2!A:B,2,FALSE),"Unscored")</f>
        <v>61</v>
      </c>
      <c r="E7" t="s">
        <v>283</v>
      </c>
      <c r="F7" t="s">
        <v>150</v>
      </c>
      <c r="G7" t="s">
        <v>275</v>
      </c>
      <c r="H7" t="s">
        <v>156</v>
      </c>
      <c r="I7" t="s">
        <v>156</v>
      </c>
      <c r="J7" s="1">
        <v>9975000</v>
      </c>
      <c r="K7" t="s">
        <v>156</v>
      </c>
      <c r="L7" t="s">
        <v>165</v>
      </c>
      <c r="M7" t="s">
        <v>168</v>
      </c>
    </row>
    <row r="8" spans="1:13" x14ac:dyDescent="0.25">
      <c r="A8" t="s">
        <v>7</v>
      </c>
      <c r="B8" t="s">
        <v>58</v>
      </c>
      <c r="C8" t="s">
        <v>470</v>
      </c>
      <c r="D8">
        <f>IFERROR(VLOOKUP(B8,Sheet2!A:B,2,FALSE),"Unscored")</f>
        <v>28</v>
      </c>
      <c r="E8" t="s">
        <v>284</v>
      </c>
      <c r="F8" t="s">
        <v>149</v>
      </c>
      <c r="G8" t="s">
        <v>273</v>
      </c>
      <c r="H8" t="s">
        <v>156</v>
      </c>
      <c r="I8" t="s">
        <v>156</v>
      </c>
      <c r="J8" s="1">
        <v>9529000</v>
      </c>
      <c r="K8" t="s">
        <v>156</v>
      </c>
      <c r="L8" t="s">
        <v>165</v>
      </c>
      <c r="M8" t="s">
        <v>167</v>
      </c>
    </row>
    <row r="9" spans="1:13" x14ac:dyDescent="0.25">
      <c r="A9" t="s">
        <v>8</v>
      </c>
      <c r="B9" t="s">
        <v>59</v>
      </c>
      <c r="D9">
        <f>IFERROR(VLOOKUP(B9,Sheet2!A:B,2,FALSE),"Unscored")</f>
        <v>7</v>
      </c>
      <c r="E9" t="s">
        <v>285</v>
      </c>
      <c r="F9" t="s">
        <v>150</v>
      </c>
      <c r="G9" t="s">
        <v>273</v>
      </c>
      <c r="H9" t="s">
        <v>156</v>
      </c>
      <c r="I9" t="s">
        <v>156</v>
      </c>
      <c r="J9" s="1">
        <v>8677000</v>
      </c>
      <c r="K9" t="s">
        <v>156</v>
      </c>
      <c r="L9" t="s">
        <v>165</v>
      </c>
      <c r="M9" t="s">
        <v>167</v>
      </c>
    </row>
    <row r="10" spans="1:13" x14ac:dyDescent="0.25">
      <c r="A10" t="s">
        <v>2</v>
      </c>
      <c r="B10" t="s">
        <v>60</v>
      </c>
      <c r="D10">
        <f>IFERROR(VLOOKUP(B10,Sheet2!A:B,2,FALSE),"Unscored")</f>
        <v>2</v>
      </c>
      <c r="E10" t="s">
        <v>286</v>
      </c>
      <c r="F10" t="s">
        <v>150</v>
      </c>
      <c r="G10" t="s">
        <v>273</v>
      </c>
      <c r="H10" t="s">
        <v>156</v>
      </c>
      <c r="I10" t="s">
        <v>156</v>
      </c>
      <c r="J10" s="1">
        <v>8114000</v>
      </c>
      <c r="K10" t="s">
        <v>156</v>
      </c>
      <c r="L10" t="s">
        <v>164</v>
      </c>
      <c r="M10" t="s">
        <v>167</v>
      </c>
    </row>
    <row r="11" spans="1:13" x14ac:dyDescent="0.25">
      <c r="A11" t="s">
        <v>9</v>
      </c>
      <c r="B11" t="s">
        <v>61</v>
      </c>
      <c r="D11">
        <f>IFERROR(VLOOKUP(B11,Sheet2!A:B,2,FALSE),"Unscored")</f>
        <v>20</v>
      </c>
      <c r="E11" t="s">
        <v>287</v>
      </c>
      <c r="F11" t="s">
        <v>149</v>
      </c>
      <c r="G11" t="s">
        <v>275</v>
      </c>
      <c r="H11" t="s">
        <v>156</v>
      </c>
      <c r="I11" t="s">
        <v>156</v>
      </c>
      <c r="J11" s="1">
        <v>7943000</v>
      </c>
      <c r="K11" t="s">
        <v>156</v>
      </c>
      <c r="L11" t="s">
        <v>165</v>
      </c>
      <c r="M11" t="s">
        <v>167</v>
      </c>
    </row>
    <row r="12" spans="1:13" x14ac:dyDescent="0.25">
      <c r="A12" t="s">
        <v>10</v>
      </c>
      <c r="B12" t="s">
        <v>62</v>
      </c>
      <c r="D12">
        <f>IFERROR(VLOOKUP(B12,Sheet2!A:B,2,FALSE),"Unscored")</f>
        <v>1</v>
      </c>
      <c r="E12" t="s">
        <v>288</v>
      </c>
      <c r="F12" t="s">
        <v>149</v>
      </c>
      <c r="G12" t="s">
        <v>273</v>
      </c>
      <c r="H12" t="s">
        <v>156</v>
      </c>
      <c r="I12" t="s">
        <v>156</v>
      </c>
      <c r="J12" s="1">
        <v>6302000</v>
      </c>
      <c r="K12" t="s">
        <v>156</v>
      </c>
      <c r="L12" t="s">
        <v>165</v>
      </c>
      <c r="M12" t="s">
        <v>167</v>
      </c>
    </row>
    <row r="13" spans="1:13" x14ac:dyDescent="0.25">
      <c r="A13" t="s">
        <v>11</v>
      </c>
      <c r="B13" t="s">
        <v>63</v>
      </c>
      <c r="D13">
        <f>IFERROR(VLOOKUP(B13,Sheet2!A:B,2,FALSE),"Unscored")</f>
        <v>23</v>
      </c>
      <c r="E13" t="s">
        <v>289</v>
      </c>
      <c r="F13" t="s">
        <v>149</v>
      </c>
      <c r="G13" t="s">
        <v>273</v>
      </c>
      <c r="H13" t="s">
        <v>156</v>
      </c>
      <c r="I13" t="s">
        <v>156</v>
      </c>
      <c r="J13" s="1">
        <v>6226000</v>
      </c>
      <c r="K13" t="s">
        <v>156</v>
      </c>
      <c r="L13" t="s">
        <v>165</v>
      </c>
      <c r="M13" t="s">
        <v>167</v>
      </c>
    </row>
    <row r="14" spans="1:13" hidden="1" x14ac:dyDescent="0.25">
      <c r="A14" t="s">
        <v>1</v>
      </c>
      <c r="B14" t="s">
        <v>64</v>
      </c>
      <c r="E14" t="s">
        <v>290</v>
      </c>
      <c r="H14" t="s">
        <v>158</v>
      </c>
      <c r="I14" t="s">
        <v>156</v>
      </c>
      <c r="J14" s="1">
        <v>6149000</v>
      </c>
      <c r="K14" t="s">
        <v>158</v>
      </c>
      <c r="L14" t="s">
        <v>163</v>
      </c>
    </row>
    <row r="15" spans="1:13" x14ac:dyDescent="0.25">
      <c r="A15" t="s">
        <v>12</v>
      </c>
      <c r="B15" t="s">
        <v>65</v>
      </c>
      <c r="D15">
        <f>IFERROR(VLOOKUP(B15,Sheet2!A:B,2,FALSE),"Unscored")</f>
        <v>64</v>
      </c>
      <c r="E15" t="s">
        <v>291</v>
      </c>
      <c r="F15" t="s">
        <v>151</v>
      </c>
      <c r="G15" t="s">
        <v>274</v>
      </c>
      <c r="H15" t="s">
        <v>156</v>
      </c>
      <c r="I15" t="s">
        <v>156</v>
      </c>
      <c r="J15" s="1">
        <v>5081000</v>
      </c>
      <c r="K15" t="s">
        <v>156</v>
      </c>
      <c r="L15" t="s">
        <v>165</v>
      </c>
      <c r="M15" t="s">
        <v>169</v>
      </c>
    </row>
    <row r="16" spans="1:13" hidden="1" x14ac:dyDescent="0.25">
      <c r="A16" t="s">
        <v>13</v>
      </c>
      <c r="B16" t="s">
        <v>66</v>
      </c>
      <c r="E16" t="s">
        <v>292</v>
      </c>
      <c r="F16" t="s">
        <v>149</v>
      </c>
      <c r="H16" t="s">
        <v>156</v>
      </c>
      <c r="I16" t="s">
        <v>156</v>
      </c>
      <c r="J16" s="1">
        <v>4486000</v>
      </c>
      <c r="K16" t="s">
        <v>158</v>
      </c>
      <c r="L16" t="s">
        <v>163</v>
      </c>
      <c r="M16" t="s">
        <v>168</v>
      </c>
    </row>
    <row r="17" spans="1:13" x14ac:dyDescent="0.25">
      <c r="A17" t="s">
        <v>14</v>
      </c>
      <c r="B17" t="s">
        <v>67</v>
      </c>
      <c r="D17">
        <f>IFERROR(VLOOKUP(B17,Sheet2!A:B,2,FALSE),"Unscored")</f>
        <v>8</v>
      </c>
      <c r="E17" t="s">
        <v>293</v>
      </c>
      <c r="F17" t="s">
        <v>149</v>
      </c>
      <c r="G17" t="s">
        <v>276</v>
      </c>
      <c r="H17" t="s">
        <v>156</v>
      </c>
      <c r="I17" t="s">
        <v>156</v>
      </c>
      <c r="J17" s="1">
        <v>4269000</v>
      </c>
      <c r="K17" t="s">
        <v>156</v>
      </c>
      <c r="L17" t="s">
        <v>165</v>
      </c>
      <c r="M17" t="s">
        <v>167</v>
      </c>
    </row>
    <row r="18" spans="1:13" x14ac:dyDescent="0.25">
      <c r="A18" t="s">
        <v>15</v>
      </c>
      <c r="B18" t="s">
        <v>68</v>
      </c>
      <c r="D18">
        <f>IFERROR(VLOOKUP(B18,Sheet2!A:B,2,FALSE),"Unscored")</f>
        <v>4</v>
      </c>
      <c r="E18" t="s">
        <v>294</v>
      </c>
      <c r="F18" t="s">
        <v>149</v>
      </c>
      <c r="G18" t="s">
        <v>273</v>
      </c>
      <c r="H18" t="s">
        <v>156</v>
      </c>
      <c r="I18" t="s">
        <v>156</v>
      </c>
      <c r="J18" s="1">
        <v>4053000</v>
      </c>
      <c r="K18" t="s">
        <v>156</v>
      </c>
      <c r="L18" t="s">
        <v>163</v>
      </c>
      <c r="M18" t="s">
        <v>167</v>
      </c>
    </row>
    <row r="19" spans="1:13" x14ac:dyDescent="0.25">
      <c r="A19" t="s">
        <v>2</v>
      </c>
      <c r="B19" t="s">
        <v>69</v>
      </c>
      <c r="D19" t="str">
        <f>IFERROR(VLOOKUP(B19,Sheet2!A:B,2,FALSE),"Unscored")</f>
        <v>Unscored</v>
      </c>
      <c r="E19" t="s">
        <v>295</v>
      </c>
      <c r="G19" t="s">
        <v>275</v>
      </c>
      <c r="H19" t="s">
        <v>158</v>
      </c>
      <c r="I19" t="s">
        <v>156</v>
      </c>
      <c r="J19" s="1">
        <v>3000000</v>
      </c>
      <c r="K19" t="s">
        <v>156</v>
      </c>
      <c r="L19" t="s">
        <v>164</v>
      </c>
    </row>
    <row r="20" spans="1:13" x14ac:dyDescent="0.25">
      <c r="A20" t="s">
        <v>16</v>
      </c>
      <c r="B20" t="s">
        <v>70</v>
      </c>
      <c r="D20" t="str">
        <f>IFERROR(VLOOKUP(B20,Sheet2!A:B,2,FALSE),"Unscored")</f>
        <v>Unscored</v>
      </c>
      <c r="E20" t="s">
        <v>296</v>
      </c>
      <c r="G20" t="s">
        <v>276</v>
      </c>
      <c r="H20" t="s">
        <v>157</v>
      </c>
      <c r="I20" t="s">
        <v>156</v>
      </c>
      <c r="J20" s="1">
        <v>2982000</v>
      </c>
      <c r="K20" t="s">
        <v>156</v>
      </c>
      <c r="L20" t="s">
        <v>163</v>
      </c>
    </row>
    <row r="21" spans="1:13" x14ac:dyDescent="0.25">
      <c r="A21" t="s">
        <v>17</v>
      </c>
      <c r="B21" t="s">
        <v>71</v>
      </c>
      <c r="D21" t="str">
        <f>IFERROR(VLOOKUP(B21,Sheet2!A:B,2,FALSE),"Unscored")</f>
        <v>Unscored</v>
      </c>
      <c r="E21" t="s">
        <v>297</v>
      </c>
      <c r="G21" t="s">
        <v>276</v>
      </c>
      <c r="H21" t="s">
        <v>157</v>
      </c>
      <c r="I21" t="s">
        <v>156</v>
      </c>
      <c r="J21" s="1">
        <v>2946000</v>
      </c>
      <c r="K21" t="s">
        <v>156</v>
      </c>
      <c r="L21" t="s">
        <v>163</v>
      </c>
    </row>
    <row r="22" spans="1:13" x14ac:dyDescent="0.25">
      <c r="A22" t="s">
        <v>18</v>
      </c>
      <c r="B22" t="s">
        <v>72</v>
      </c>
      <c r="D22">
        <f>IFERROR(VLOOKUP(B22,Sheet2!A:B,2,FALSE),"Unscored")</f>
        <v>42</v>
      </c>
      <c r="E22" t="s">
        <v>298</v>
      </c>
      <c r="F22" t="s">
        <v>152</v>
      </c>
      <c r="G22" t="s">
        <v>276</v>
      </c>
      <c r="H22" t="s">
        <v>156</v>
      </c>
      <c r="I22" t="s">
        <v>156</v>
      </c>
      <c r="J22" s="1">
        <v>2878000</v>
      </c>
      <c r="K22" t="s">
        <v>156</v>
      </c>
      <c r="L22" t="s">
        <v>163</v>
      </c>
      <c r="M22" t="s">
        <v>167</v>
      </c>
    </row>
    <row r="23" spans="1:13" x14ac:dyDescent="0.25">
      <c r="A23" t="s">
        <v>1</v>
      </c>
      <c r="B23" t="s">
        <v>73</v>
      </c>
      <c r="D23">
        <f>IFERROR(VLOOKUP(B23,Sheet2!A:B,2,FALSE),"Unscored")</f>
        <v>10</v>
      </c>
      <c r="E23" t="s">
        <v>299</v>
      </c>
      <c r="F23" t="s">
        <v>150</v>
      </c>
      <c r="G23" t="s">
        <v>276</v>
      </c>
      <c r="H23" t="s">
        <v>156</v>
      </c>
      <c r="I23" t="s">
        <v>156</v>
      </c>
      <c r="J23" s="1">
        <v>2872000</v>
      </c>
      <c r="K23" t="s">
        <v>156</v>
      </c>
      <c r="L23" t="s">
        <v>165</v>
      </c>
      <c r="M23" t="s">
        <v>167</v>
      </c>
    </row>
    <row r="24" spans="1:13" hidden="1" x14ac:dyDescent="0.25">
      <c r="A24" t="s">
        <v>9</v>
      </c>
      <c r="B24" t="s">
        <v>74</v>
      </c>
      <c r="E24" t="s">
        <v>300</v>
      </c>
      <c r="H24" t="s">
        <v>139</v>
      </c>
      <c r="I24" t="s">
        <v>156</v>
      </c>
      <c r="J24" s="1">
        <v>2435000</v>
      </c>
      <c r="K24" t="s">
        <v>158</v>
      </c>
      <c r="L24" t="s">
        <v>163</v>
      </c>
    </row>
    <row r="25" spans="1:13" x14ac:dyDescent="0.25">
      <c r="A25" t="s">
        <v>19</v>
      </c>
      <c r="B25" t="s">
        <v>75</v>
      </c>
      <c r="D25" t="str">
        <f>IFERROR(VLOOKUP(B25,Sheet2!A:B,2,FALSE),"Unscored")</f>
        <v>Unscored</v>
      </c>
      <c r="E25" t="s">
        <v>301</v>
      </c>
      <c r="G25" t="s">
        <v>276</v>
      </c>
      <c r="H25" t="s">
        <v>157</v>
      </c>
      <c r="I25" t="s">
        <v>156</v>
      </c>
      <c r="J25" s="1">
        <v>2377000</v>
      </c>
      <c r="K25" t="s">
        <v>156</v>
      </c>
      <c r="L25" t="s">
        <v>165</v>
      </c>
    </row>
    <row r="26" spans="1:13" x14ac:dyDescent="0.25">
      <c r="A26" t="s">
        <v>1</v>
      </c>
      <c r="B26" t="s">
        <v>76</v>
      </c>
      <c r="D26">
        <f>IFERROR(VLOOKUP(B26,Sheet2!A:B,2,FALSE),"Unscored")</f>
        <v>47</v>
      </c>
      <c r="E26" t="s">
        <v>302</v>
      </c>
      <c r="F26" t="s">
        <v>153</v>
      </c>
      <c r="G26" t="s">
        <v>276</v>
      </c>
      <c r="H26" t="s">
        <v>156</v>
      </c>
      <c r="I26" t="s">
        <v>156</v>
      </c>
      <c r="J26" s="1">
        <v>2257000</v>
      </c>
      <c r="K26" t="s">
        <v>156</v>
      </c>
      <c r="L26" t="s">
        <v>163</v>
      </c>
      <c r="M26" t="s">
        <v>168</v>
      </c>
    </row>
    <row r="27" spans="1:13" x14ac:dyDescent="0.25">
      <c r="A27" t="s">
        <v>9</v>
      </c>
      <c r="B27" t="s">
        <v>77</v>
      </c>
      <c r="D27">
        <f>IFERROR(VLOOKUP(B27,Sheet2!A:B,2,FALSE),"Unscored")</f>
        <v>106</v>
      </c>
      <c r="E27" t="s">
        <v>303</v>
      </c>
      <c r="F27" t="s">
        <v>152</v>
      </c>
      <c r="G27" t="s">
        <v>276</v>
      </c>
      <c r="H27" t="s">
        <v>156</v>
      </c>
      <c r="I27" t="s">
        <v>156</v>
      </c>
      <c r="J27" s="1">
        <v>2230000</v>
      </c>
      <c r="K27" t="s">
        <v>156</v>
      </c>
      <c r="L27" t="s">
        <v>163</v>
      </c>
      <c r="M27" t="s">
        <v>168</v>
      </c>
    </row>
    <row r="28" spans="1:13" hidden="1" x14ac:dyDescent="0.25">
      <c r="A28" t="s">
        <v>15</v>
      </c>
      <c r="B28" t="s">
        <v>78</v>
      </c>
      <c r="E28" t="s">
        <v>304</v>
      </c>
      <c r="H28" t="s">
        <v>158</v>
      </c>
      <c r="I28" t="s">
        <v>156</v>
      </c>
      <c r="J28" s="1">
        <v>2150000</v>
      </c>
      <c r="K28" t="s">
        <v>158</v>
      </c>
      <c r="L28" t="s">
        <v>164</v>
      </c>
    </row>
    <row r="29" spans="1:13" x14ac:dyDescent="0.25">
      <c r="A29" t="s">
        <v>20</v>
      </c>
      <c r="B29" t="s">
        <v>79</v>
      </c>
      <c r="C29" t="s">
        <v>472</v>
      </c>
      <c r="D29">
        <f>IFERROR(VLOOKUP(B29,Sheet2!A:B,2,FALSE),"Unscored")</f>
        <v>32</v>
      </c>
      <c r="E29" t="s">
        <v>305</v>
      </c>
      <c r="F29" t="s">
        <v>149</v>
      </c>
      <c r="G29" t="s">
        <v>276</v>
      </c>
      <c r="H29" t="s">
        <v>156</v>
      </c>
      <c r="I29" t="s">
        <v>156</v>
      </c>
      <c r="J29" s="1">
        <v>1742000</v>
      </c>
      <c r="K29" t="s">
        <v>156</v>
      </c>
      <c r="L29" t="s">
        <v>165</v>
      </c>
      <c r="M29" t="s">
        <v>168</v>
      </c>
    </row>
    <row r="30" spans="1:13" hidden="1" x14ac:dyDescent="0.25">
      <c r="A30" t="s">
        <v>21</v>
      </c>
      <c r="B30" t="s">
        <v>80</v>
      </c>
      <c r="E30" t="s">
        <v>306</v>
      </c>
      <c r="H30" t="s">
        <v>158</v>
      </c>
      <c r="I30" t="s">
        <v>156</v>
      </c>
      <c r="J30" s="1">
        <v>1582000</v>
      </c>
      <c r="K30" t="s">
        <v>158</v>
      </c>
      <c r="L30" t="s">
        <v>163</v>
      </c>
    </row>
    <row r="31" spans="1:13" x14ac:dyDescent="0.25">
      <c r="A31" t="s">
        <v>5</v>
      </c>
      <c r="B31" t="s">
        <v>81</v>
      </c>
      <c r="D31" t="str">
        <f>IFERROR(VLOOKUP(B31,Sheet2!A:B,2,FALSE),"Unscored")</f>
        <v>Unscored</v>
      </c>
      <c r="E31" t="s">
        <v>307</v>
      </c>
      <c r="G31" t="s">
        <v>275</v>
      </c>
      <c r="H31" t="s">
        <v>157</v>
      </c>
      <c r="I31" t="s">
        <v>156</v>
      </c>
      <c r="J31" s="1">
        <v>1536000</v>
      </c>
      <c r="K31" t="s">
        <v>156</v>
      </c>
      <c r="L31" t="s">
        <v>163</v>
      </c>
    </row>
    <row r="32" spans="1:13" x14ac:dyDescent="0.25">
      <c r="A32" t="s">
        <v>22</v>
      </c>
      <c r="B32" t="s">
        <v>82</v>
      </c>
      <c r="D32" t="str">
        <f>IFERROR(VLOOKUP(B32,Sheet2!A:B,2,FALSE),"Unscored")</f>
        <v>Unscored</v>
      </c>
      <c r="E32" t="s">
        <v>308</v>
      </c>
      <c r="G32" t="s">
        <v>275</v>
      </c>
      <c r="H32" t="s">
        <v>158</v>
      </c>
      <c r="I32" t="s">
        <v>156</v>
      </c>
      <c r="J32" s="1">
        <v>1524000</v>
      </c>
      <c r="K32" t="s">
        <v>156</v>
      </c>
      <c r="L32" t="s">
        <v>163</v>
      </c>
    </row>
    <row r="33" spans="1:13" x14ac:dyDescent="0.25">
      <c r="A33" t="s">
        <v>23</v>
      </c>
      <c r="B33" t="s">
        <v>83</v>
      </c>
      <c r="D33">
        <f>IFERROR(VLOOKUP(B33,Sheet2!A:B,2,FALSE),"Unscored")</f>
        <v>72</v>
      </c>
      <c r="E33" t="s">
        <v>309</v>
      </c>
      <c r="F33" t="s">
        <v>153</v>
      </c>
      <c r="G33" t="s">
        <v>276</v>
      </c>
      <c r="H33" t="s">
        <v>156</v>
      </c>
      <c r="I33" t="s">
        <v>156</v>
      </c>
      <c r="J33" s="1">
        <v>1500000</v>
      </c>
      <c r="K33" t="s">
        <v>156</v>
      </c>
      <c r="L33" t="s">
        <v>165</v>
      </c>
      <c r="M33" t="s">
        <v>168</v>
      </c>
    </row>
    <row r="34" spans="1:13" x14ac:dyDescent="0.25">
      <c r="A34" t="s">
        <v>24</v>
      </c>
      <c r="B34" t="s">
        <v>478</v>
      </c>
      <c r="D34" t="str">
        <f>IFERROR(VLOOKUP(B34,Sheet2!A:B,2,FALSE),"Unscored")</f>
        <v>Unscored</v>
      </c>
      <c r="E34" t="s">
        <v>310</v>
      </c>
      <c r="F34" t="s">
        <v>149</v>
      </c>
      <c r="G34" t="s">
        <v>273</v>
      </c>
      <c r="H34" t="s">
        <v>156</v>
      </c>
      <c r="I34" t="s">
        <v>156</v>
      </c>
      <c r="J34" s="1">
        <v>1500000</v>
      </c>
      <c r="K34" t="s">
        <v>156</v>
      </c>
      <c r="L34" t="s">
        <v>163</v>
      </c>
      <c r="M34" t="s">
        <v>167</v>
      </c>
    </row>
    <row r="35" spans="1:13" hidden="1" x14ac:dyDescent="0.25">
      <c r="A35" t="s">
        <v>18</v>
      </c>
      <c r="B35" t="s">
        <v>85</v>
      </c>
      <c r="E35" t="s">
        <v>311</v>
      </c>
      <c r="H35" t="s">
        <v>158</v>
      </c>
      <c r="I35" t="s">
        <v>156</v>
      </c>
      <c r="J35" s="1">
        <v>1500000</v>
      </c>
      <c r="K35" t="s">
        <v>158</v>
      </c>
      <c r="L35" t="s">
        <v>163</v>
      </c>
    </row>
    <row r="36" spans="1:13" x14ac:dyDescent="0.25">
      <c r="A36" t="s">
        <v>25</v>
      </c>
      <c r="B36" t="s">
        <v>86</v>
      </c>
      <c r="D36">
        <f>IFERROR(VLOOKUP(B36,Sheet2!A:B,2,FALSE),"Unscored")</f>
        <v>16</v>
      </c>
      <c r="E36" t="s">
        <v>312</v>
      </c>
      <c r="F36" t="s">
        <v>149</v>
      </c>
      <c r="G36" t="s">
        <v>276</v>
      </c>
      <c r="H36" t="s">
        <v>156</v>
      </c>
      <c r="I36" t="s">
        <v>156</v>
      </c>
      <c r="J36" s="1">
        <v>1455000</v>
      </c>
      <c r="K36" t="s">
        <v>156</v>
      </c>
      <c r="L36" t="s">
        <v>165</v>
      </c>
      <c r="M36" t="s">
        <v>167</v>
      </c>
    </row>
    <row r="37" spans="1:13" x14ac:dyDescent="0.25">
      <c r="A37" t="s">
        <v>1</v>
      </c>
      <c r="B37" t="s">
        <v>87</v>
      </c>
      <c r="D37">
        <f>IFERROR(VLOOKUP(B37,Sheet2!A:B,2,FALSE),"Unscored")</f>
        <v>35</v>
      </c>
      <c r="E37" t="s">
        <v>313</v>
      </c>
      <c r="F37" t="s">
        <v>149</v>
      </c>
      <c r="G37" t="s">
        <v>276</v>
      </c>
      <c r="H37" t="s">
        <v>156</v>
      </c>
      <c r="I37" t="s">
        <v>156</v>
      </c>
      <c r="J37" s="1">
        <v>1450000</v>
      </c>
      <c r="K37" t="s">
        <v>156</v>
      </c>
      <c r="L37" t="s">
        <v>165</v>
      </c>
      <c r="M37" t="s">
        <v>168</v>
      </c>
    </row>
    <row r="38" spans="1:13" hidden="1" x14ac:dyDescent="0.25">
      <c r="A38" t="s">
        <v>3</v>
      </c>
      <c r="B38" t="s">
        <v>88</v>
      </c>
      <c r="E38" t="s">
        <v>314</v>
      </c>
      <c r="H38" t="s">
        <v>158</v>
      </c>
      <c r="I38" t="s">
        <v>156</v>
      </c>
      <c r="J38" s="1">
        <v>1427000</v>
      </c>
      <c r="K38" t="s">
        <v>158</v>
      </c>
      <c r="L38" t="s">
        <v>163</v>
      </c>
    </row>
    <row r="39" spans="1:13" x14ac:dyDescent="0.25">
      <c r="A39" t="s">
        <v>17</v>
      </c>
      <c r="B39" t="s">
        <v>89</v>
      </c>
      <c r="D39" t="str">
        <f>IFERROR(VLOOKUP(B39,Sheet2!A:B,2,FALSE),"Unscored")</f>
        <v>Unscored</v>
      </c>
      <c r="E39" t="s">
        <v>315</v>
      </c>
      <c r="G39" t="s">
        <v>276</v>
      </c>
      <c r="H39" t="s">
        <v>157</v>
      </c>
      <c r="I39" t="s">
        <v>156</v>
      </c>
      <c r="J39" s="1">
        <v>1300000</v>
      </c>
      <c r="K39" t="s">
        <v>156</v>
      </c>
      <c r="L39" t="s">
        <v>163</v>
      </c>
    </row>
    <row r="40" spans="1:13" x14ac:dyDescent="0.25">
      <c r="A40" t="s">
        <v>1</v>
      </c>
      <c r="B40" t="s">
        <v>90</v>
      </c>
      <c r="D40">
        <f>IFERROR(VLOOKUP(B40,Sheet2!A:B,2,FALSE),"Unscored")</f>
        <v>21</v>
      </c>
      <c r="E40" t="s">
        <v>316</v>
      </c>
      <c r="F40" t="s">
        <v>153</v>
      </c>
      <c r="G40" t="s">
        <v>276</v>
      </c>
      <c r="H40" t="s">
        <v>156</v>
      </c>
      <c r="I40" t="s">
        <v>156</v>
      </c>
      <c r="J40" s="1">
        <v>1260000</v>
      </c>
      <c r="K40" t="s">
        <v>156</v>
      </c>
      <c r="L40" t="s">
        <v>163</v>
      </c>
      <c r="M40" t="s">
        <v>167</v>
      </c>
    </row>
    <row r="41" spans="1:13" x14ac:dyDescent="0.25">
      <c r="A41" t="s">
        <v>8</v>
      </c>
      <c r="B41" t="s">
        <v>91</v>
      </c>
      <c r="D41">
        <f>IFERROR(VLOOKUP(B41,Sheet2!A:B,2,FALSE),"Unscored")</f>
        <v>5</v>
      </c>
      <c r="E41" t="s">
        <v>317</v>
      </c>
      <c r="F41" t="s">
        <v>149</v>
      </c>
      <c r="G41" t="s">
        <v>276</v>
      </c>
      <c r="H41" t="s">
        <v>156</v>
      </c>
      <c r="I41" t="s">
        <v>156</v>
      </c>
      <c r="J41" s="1">
        <v>1200000</v>
      </c>
      <c r="K41" t="s">
        <v>156</v>
      </c>
      <c r="L41" t="s">
        <v>165</v>
      </c>
      <c r="M41" t="s">
        <v>167</v>
      </c>
    </row>
    <row r="42" spans="1:13" x14ac:dyDescent="0.25">
      <c r="A42" t="s">
        <v>5</v>
      </c>
      <c r="B42" t="s">
        <v>92</v>
      </c>
      <c r="D42" t="str">
        <f>IFERROR(VLOOKUP(B42,Sheet2!A:B,2,FALSE),"Unscored")</f>
        <v>Unscored</v>
      </c>
      <c r="E42" t="s">
        <v>318</v>
      </c>
      <c r="G42" t="s">
        <v>276</v>
      </c>
      <c r="H42" t="s">
        <v>157</v>
      </c>
      <c r="I42" t="s">
        <v>156</v>
      </c>
      <c r="J42" s="1">
        <v>1200000</v>
      </c>
      <c r="K42" t="s">
        <v>156</v>
      </c>
      <c r="L42" t="s">
        <v>163</v>
      </c>
    </row>
    <row r="43" spans="1:13" x14ac:dyDescent="0.25">
      <c r="A43" t="s">
        <v>21</v>
      </c>
      <c r="B43" t="s">
        <v>93</v>
      </c>
      <c r="D43" t="str">
        <f>IFERROR(VLOOKUP(B43,Sheet2!A:B,2,FALSE),"Unscored")</f>
        <v>Unscored</v>
      </c>
      <c r="E43" t="s">
        <v>319</v>
      </c>
      <c r="G43" t="s">
        <v>275</v>
      </c>
      <c r="H43" t="s">
        <v>139</v>
      </c>
      <c r="I43" t="s">
        <v>156</v>
      </c>
      <c r="J43" s="1">
        <v>963000</v>
      </c>
      <c r="K43" t="s">
        <v>156</v>
      </c>
      <c r="L43" t="s">
        <v>163</v>
      </c>
    </row>
    <row r="44" spans="1:13" x14ac:dyDescent="0.25">
      <c r="A44" t="s">
        <v>26</v>
      </c>
      <c r="B44" t="s">
        <v>94</v>
      </c>
      <c r="C44" t="s">
        <v>472</v>
      </c>
      <c r="D44">
        <f>IFERROR(VLOOKUP(B44,Sheet2!A:B,2,FALSE),"Unscored")</f>
        <v>12</v>
      </c>
      <c r="E44" t="s">
        <v>320</v>
      </c>
      <c r="F44" t="s">
        <v>150</v>
      </c>
      <c r="G44" t="s">
        <v>273</v>
      </c>
      <c r="H44" t="s">
        <v>156</v>
      </c>
      <c r="I44" t="s">
        <v>156</v>
      </c>
      <c r="J44" s="1">
        <v>820000</v>
      </c>
      <c r="K44" t="s">
        <v>156</v>
      </c>
      <c r="L44" t="s">
        <v>165</v>
      </c>
      <c r="M44" t="s">
        <v>167</v>
      </c>
    </row>
    <row r="45" spans="1:13" hidden="1" x14ac:dyDescent="0.25">
      <c r="A45" t="s">
        <v>11</v>
      </c>
      <c r="B45" t="s">
        <v>93</v>
      </c>
      <c r="E45" t="s">
        <v>321</v>
      </c>
      <c r="H45" t="s">
        <v>158</v>
      </c>
      <c r="I45" t="s">
        <v>156</v>
      </c>
      <c r="J45" s="1">
        <v>800000</v>
      </c>
      <c r="K45" t="s">
        <v>158</v>
      </c>
      <c r="L45" t="s">
        <v>163</v>
      </c>
    </row>
    <row r="46" spans="1:13" x14ac:dyDescent="0.25">
      <c r="A46" t="s">
        <v>7</v>
      </c>
      <c r="B46" t="s">
        <v>95</v>
      </c>
      <c r="D46">
        <f>IFERROR(VLOOKUP(B46,Sheet2!A:B,2,FALSE),"Unscored")</f>
        <v>36</v>
      </c>
      <c r="E46" t="s">
        <v>322</v>
      </c>
      <c r="F46" t="s">
        <v>152</v>
      </c>
      <c r="G46" t="s">
        <v>276</v>
      </c>
      <c r="H46" t="s">
        <v>156</v>
      </c>
      <c r="I46" t="s">
        <v>156</v>
      </c>
      <c r="J46" s="1">
        <v>796000</v>
      </c>
      <c r="K46" t="s">
        <v>156</v>
      </c>
      <c r="L46" t="s">
        <v>165</v>
      </c>
      <c r="M46" t="s">
        <v>167</v>
      </c>
    </row>
    <row r="47" spans="1:13" x14ac:dyDescent="0.25">
      <c r="A47" t="s">
        <v>22</v>
      </c>
      <c r="B47" t="s">
        <v>96</v>
      </c>
      <c r="D47">
        <f>IFERROR(VLOOKUP(B47,Sheet2!A:B,2,FALSE),"Unscored")</f>
        <v>60</v>
      </c>
      <c r="E47" t="s">
        <v>323</v>
      </c>
      <c r="F47" t="s">
        <v>153</v>
      </c>
      <c r="G47" t="s">
        <v>276</v>
      </c>
      <c r="H47" t="s">
        <v>156</v>
      </c>
      <c r="I47" t="s">
        <v>156</v>
      </c>
      <c r="J47" s="1">
        <v>768000</v>
      </c>
      <c r="K47" t="s">
        <v>156</v>
      </c>
      <c r="L47" t="s">
        <v>163</v>
      </c>
      <c r="M47" t="s">
        <v>168</v>
      </c>
    </row>
    <row r="48" spans="1:13" x14ac:dyDescent="0.25">
      <c r="A48" t="s">
        <v>27</v>
      </c>
      <c r="B48" t="s">
        <v>97</v>
      </c>
      <c r="D48">
        <f>IFERROR(VLOOKUP(B48,Sheet2!A:B,2,FALSE),"Unscored")</f>
        <v>25</v>
      </c>
      <c r="E48" t="s">
        <v>324</v>
      </c>
      <c r="F48" t="s">
        <v>153</v>
      </c>
      <c r="G48" t="s">
        <v>276</v>
      </c>
      <c r="H48" t="s">
        <v>156</v>
      </c>
      <c r="I48" t="s">
        <v>156</v>
      </c>
      <c r="J48" s="1">
        <v>761000</v>
      </c>
      <c r="K48" t="s">
        <v>156</v>
      </c>
      <c r="L48" t="s">
        <v>165</v>
      </c>
      <c r="M48" t="s">
        <v>167</v>
      </c>
    </row>
    <row r="49" spans="1:13" hidden="1" x14ac:dyDescent="0.25">
      <c r="A49" t="s">
        <v>28</v>
      </c>
      <c r="B49" t="s">
        <v>98</v>
      </c>
      <c r="E49" t="s">
        <v>325</v>
      </c>
      <c r="F49" t="s">
        <v>153</v>
      </c>
      <c r="H49" t="s">
        <v>156</v>
      </c>
      <c r="I49" t="s">
        <v>156</v>
      </c>
      <c r="J49" s="1">
        <v>700000</v>
      </c>
      <c r="K49" t="s">
        <v>158</v>
      </c>
      <c r="L49" t="s">
        <v>163</v>
      </c>
      <c r="M49" t="s">
        <v>168</v>
      </c>
    </row>
    <row r="50" spans="1:13" hidden="1" x14ac:dyDescent="0.25">
      <c r="A50" t="s">
        <v>25</v>
      </c>
      <c r="B50" t="s">
        <v>99</v>
      </c>
      <c r="E50" t="s">
        <v>326</v>
      </c>
      <c r="F50" t="s">
        <v>154</v>
      </c>
      <c r="H50" t="s">
        <v>156</v>
      </c>
      <c r="I50" t="s">
        <v>156</v>
      </c>
      <c r="J50" s="1">
        <v>682000</v>
      </c>
      <c r="K50" t="s">
        <v>158</v>
      </c>
      <c r="L50" t="s">
        <v>163</v>
      </c>
      <c r="M50" t="s">
        <v>168</v>
      </c>
    </row>
    <row r="51" spans="1:13" x14ac:dyDescent="0.25">
      <c r="A51" t="s">
        <v>29</v>
      </c>
      <c r="B51" t="s">
        <v>100</v>
      </c>
      <c r="D51">
        <f>IFERROR(VLOOKUP(B51,Sheet2!A:B,2,FALSE),"Unscored")</f>
        <v>83</v>
      </c>
      <c r="E51" t="s">
        <v>327</v>
      </c>
      <c r="F51" t="s">
        <v>152</v>
      </c>
      <c r="G51" t="s">
        <v>276</v>
      </c>
      <c r="H51" t="s">
        <v>156</v>
      </c>
      <c r="I51" t="s">
        <v>156</v>
      </c>
      <c r="J51" s="1">
        <v>599000</v>
      </c>
      <c r="K51" t="s">
        <v>156</v>
      </c>
      <c r="L51" t="s">
        <v>165</v>
      </c>
      <c r="M51" t="s">
        <v>168</v>
      </c>
    </row>
    <row r="52" spans="1:13" x14ac:dyDescent="0.25">
      <c r="A52" t="s">
        <v>15</v>
      </c>
      <c r="B52" t="s">
        <v>101</v>
      </c>
      <c r="D52">
        <f>IFERROR(VLOOKUP(B52,Sheet2!A:B,2,FALSE),"Unscored")</f>
        <v>11</v>
      </c>
      <c r="E52" t="s">
        <v>328</v>
      </c>
      <c r="F52" t="s">
        <v>151</v>
      </c>
      <c r="G52" t="s">
        <v>274</v>
      </c>
      <c r="H52" t="s">
        <v>156</v>
      </c>
      <c r="I52" t="s">
        <v>156</v>
      </c>
      <c r="J52" s="1">
        <v>3968000</v>
      </c>
      <c r="K52" t="s">
        <v>156</v>
      </c>
      <c r="L52" t="s">
        <v>165</v>
      </c>
      <c r="M52" t="s">
        <v>167</v>
      </c>
    </row>
    <row r="53" spans="1:13" x14ac:dyDescent="0.25">
      <c r="A53" t="s">
        <v>1</v>
      </c>
      <c r="B53" t="s">
        <v>102</v>
      </c>
      <c r="D53">
        <f>IFERROR(VLOOKUP(B53,Sheet2!A:B,2,FALSE),"Unscored")</f>
        <v>68</v>
      </c>
      <c r="E53" t="s">
        <v>329</v>
      </c>
      <c r="F53" t="s">
        <v>150</v>
      </c>
      <c r="G53" t="s">
        <v>276</v>
      </c>
      <c r="H53" t="s">
        <v>156</v>
      </c>
      <c r="I53" t="s">
        <v>156</v>
      </c>
      <c r="J53" s="1">
        <v>482000</v>
      </c>
      <c r="K53" t="s">
        <v>156</v>
      </c>
      <c r="L53" t="s">
        <v>165</v>
      </c>
      <c r="M53" t="s">
        <v>167</v>
      </c>
    </row>
    <row r="54" spans="1:13" hidden="1" x14ac:dyDescent="0.25">
      <c r="A54" t="s">
        <v>2</v>
      </c>
      <c r="B54" t="s">
        <v>103</v>
      </c>
      <c r="E54" t="s">
        <v>330</v>
      </c>
      <c r="H54" t="s">
        <v>158</v>
      </c>
      <c r="I54" t="s">
        <v>156</v>
      </c>
      <c r="J54" s="1">
        <v>466000</v>
      </c>
      <c r="K54" t="s">
        <v>158</v>
      </c>
      <c r="L54" t="s">
        <v>164</v>
      </c>
    </row>
    <row r="55" spans="1:13" x14ac:dyDescent="0.25">
      <c r="A55" t="s">
        <v>30</v>
      </c>
      <c r="B55" t="s">
        <v>104</v>
      </c>
      <c r="D55">
        <f>IFERROR(VLOOKUP(B55,Sheet2!A:B,2,FALSE),"Unscored")</f>
        <v>22</v>
      </c>
      <c r="E55" t="s">
        <v>331</v>
      </c>
      <c r="F55" t="s">
        <v>149</v>
      </c>
      <c r="G55" t="s">
        <v>273</v>
      </c>
      <c r="H55" t="s">
        <v>156</v>
      </c>
      <c r="I55" t="s">
        <v>156</v>
      </c>
      <c r="J55" s="1">
        <v>426000</v>
      </c>
      <c r="K55" t="s">
        <v>156</v>
      </c>
      <c r="L55" t="s">
        <v>165</v>
      </c>
      <c r="M55" t="s">
        <v>167</v>
      </c>
    </row>
    <row r="56" spans="1:13" hidden="1" x14ac:dyDescent="0.25">
      <c r="A56" t="s">
        <v>3</v>
      </c>
      <c r="B56" t="s">
        <v>105</v>
      </c>
      <c r="E56" t="s">
        <v>332</v>
      </c>
      <c r="H56" t="s">
        <v>158</v>
      </c>
      <c r="I56" t="s">
        <v>156</v>
      </c>
      <c r="J56" s="1">
        <v>408000</v>
      </c>
      <c r="K56" t="s">
        <v>158</v>
      </c>
      <c r="L56" t="s">
        <v>163</v>
      </c>
    </row>
    <row r="57" spans="1:13" hidden="1" x14ac:dyDescent="0.25">
      <c r="A57" t="s">
        <v>15</v>
      </c>
      <c r="B57" t="s">
        <v>106</v>
      </c>
      <c r="E57" t="s">
        <v>333</v>
      </c>
      <c r="F57" t="s">
        <v>149</v>
      </c>
      <c r="H57" t="s">
        <v>156</v>
      </c>
      <c r="I57" t="s">
        <v>156</v>
      </c>
      <c r="J57" s="1">
        <v>404000</v>
      </c>
      <c r="K57" t="s">
        <v>158</v>
      </c>
      <c r="L57" t="s">
        <v>164</v>
      </c>
      <c r="M57" t="s">
        <v>167</v>
      </c>
    </row>
    <row r="58" spans="1:13" x14ac:dyDescent="0.25">
      <c r="A58" t="s">
        <v>18</v>
      </c>
      <c r="B58" t="s">
        <v>107</v>
      </c>
      <c r="D58" t="str">
        <f>IFERROR(VLOOKUP(B58,Sheet2!A:B,2,FALSE),"Unscored")</f>
        <v>Unscored</v>
      </c>
      <c r="E58" t="s">
        <v>334</v>
      </c>
      <c r="G58" t="s">
        <v>275</v>
      </c>
      <c r="H58" t="s">
        <v>157</v>
      </c>
      <c r="I58" t="s">
        <v>156</v>
      </c>
      <c r="J58" s="1">
        <v>400000</v>
      </c>
      <c r="K58" t="s">
        <v>156</v>
      </c>
      <c r="L58" t="s">
        <v>163</v>
      </c>
    </row>
    <row r="59" spans="1:13" x14ac:dyDescent="0.25">
      <c r="A59" t="s">
        <v>2</v>
      </c>
      <c r="B59" t="s">
        <v>108</v>
      </c>
      <c r="D59" t="str">
        <f>IFERROR(VLOOKUP(B59,Sheet2!A:B,2,FALSE),"Unscored")</f>
        <v>Unscored</v>
      </c>
      <c r="E59" t="s">
        <v>335</v>
      </c>
      <c r="G59" t="s">
        <v>275</v>
      </c>
      <c r="H59" t="s">
        <v>157</v>
      </c>
      <c r="I59" t="s">
        <v>156</v>
      </c>
      <c r="J59" s="1">
        <v>400000</v>
      </c>
      <c r="K59" t="s">
        <v>156</v>
      </c>
      <c r="L59" t="s">
        <v>164</v>
      </c>
    </row>
    <row r="60" spans="1:13" hidden="1" x14ac:dyDescent="0.25">
      <c r="A60" t="s">
        <v>9</v>
      </c>
      <c r="B60" t="s">
        <v>109</v>
      </c>
      <c r="E60" t="s">
        <v>336</v>
      </c>
      <c r="F60" t="s">
        <v>153</v>
      </c>
      <c r="H60" t="s">
        <v>156</v>
      </c>
      <c r="I60" t="s">
        <v>156</v>
      </c>
      <c r="J60" s="1">
        <v>399000</v>
      </c>
      <c r="K60" t="s">
        <v>158</v>
      </c>
      <c r="L60" t="s">
        <v>163</v>
      </c>
      <c r="M60" t="s">
        <v>168</v>
      </c>
    </row>
    <row r="61" spans="1:13" x14ac:dyDescent="0.25">
      <c r="A61" t="s">
        <v>31</v>
      </c>
      <c r="B61" t="s">
        <v>110</v>
      </c>
      <c r="C61" t="s">
        <v>472</v>
      </c>
      <c r="D61">
        <f>IFERROR(VLOOKUP(B61,Sheet2!A:B,2,FALSE),"Unscored")</f>
        <v>107</v>
      </c>
      <c r="E61" t="s">
        <v>337</v>
      </c>
      <c r="F61" t="s">
        <v>149</v>
      </c>
      <c r="G61" t="s">
        <v>276</v>
      </c>
      <c r="H61" t="s">
        <v>156</v>
      </c>
      <c r="I61" t="s">
        <v>156</v>
      </c>
      <c r="J61" s="1">
        <v>392000</v>
      </c>
      <c r="K61" t="s">
        <v>156</v>
      </c>
      <c r="L61" t="s">
        <v>165</v>
      </c>
      <c r="M61" t="s">
        <v>169</v>
      </c>
    </row>
    <row r="62" spans="1:13" x14ac:dyDescent="0.25">
      <c r="A62" t="s">
        <v>15</v>
      </c>
      <c r="B62" t="s">
        <v>111</v>
      </c>
      <c r="C62" t="s">
        <v>470</v>
      </c>
      <c r="D62">
        <f>IFERROR(VLOOKUP(B62,Sheet2!A:B,2,FALSE),"Unscored")</f>
        <v>3</v>
      </c>
      <c r="E62" t="s">
        <v>338</v>
      </c>
      <c r="F62" t="s">
        <v>152</v>
      </c>
      <c r="G62" t="s">
        <v>273</v>
      </c>
      <c r="H62" t="s">
        <v>156</v>
      </c>
      <c r="I62" t="s">
        <v>156</v>
      </c>
      <c r="J62" s="1">
        <v>2751000</v>
      </c>
      <c r="K62" t="s">
        <v>156</v>
      </c>
      <c r="L62" t="s">
        <v>165</v>
      </c>
      <c r="M62" t="s">
        <v>167</v>
      </c>
    </row>
    <row r="63" spans="1:13" hidden="1" x14ac:dyDescent="0.25">
      <c r="A63" t="s">
        <v>5</v>
      </c>
      <c r="B63" t="s">
        <v>112</v>
      </c>
      <c r="E63" t="s">
        <v>339</v>
      </c>
      <c r="F63" t="s">
        <v>153</v>
      </c>
      <c r="H63" t="s">
        <v>156</v>
      </c>
      <c r="I63" t="s">
        <v>156</v>
      </c>
      <c r="J63" s="1">
        <v>345000</v>
      </c>
      <c r="K63" t="s">
        <v>158</v>
      </c>
      <c r="L63" t="s">
        <v>163</v>
      </c>
      <c r="M63" t="s">
        <v>168</v>
      </c>
    </row>
    <row r="64" spans="1:13" hidden="1" x14ac:dyDescent="0.25">
      <c r="A64" t="s">
        <v>3</v>
      </c>
      <c r="B64" t="s">
        <v>113</v>
      </c>
      <c r="E64" t="s">
        <v>340</v>
      </c>
      <c r="F64" t="s">
        <v>154</v>
      </c>
      <c r="H64" t="s">
        <v>156</v>
      </c>
      <c r="I64" t="s">
        <v>156</v>
      </c>
      <c r="J64" s="1">
        <v>340000</v>
      </c>
      <c r="K64" t="s">
        <v>158</v>
      </c>
      <c r="L64" t="s">
        <v>163</v>
      </c>
      <c r="M64" t="s">
        <v>167</v>
      </c>
    </row>
    <row r="65" spans="1:13" hidden="1" x14ac:dyDescent="0.25">
      <c r="A65" t="s">
        <v>32</v>
      </c>
      <c r="B65" t="s">
        <v>114</v>
      </c>
      <c r="E65" t="s">
        <v>341</v>
      </c>
      <c r="H65" t="s">
        <v>158</v>
      </c>
      <c r="I65" t="s">
        <v>156</v>
      </c>
      <c r="J65" s="1">
        <v>330000</v>
      </c>
      <c r="K65" t="s">
        <v>158</v>
      </c>
      <c r="L65" t="s">
        <v>163</v>
      </c>
    </row>
    <row r="66" spans="1:13" hidden="1" x14ac:dyDescent="0.25">
      <c r="A66" t="s">
        <v>29</v>
      </c>
      <c r="B66" t="s">
        <v>115</v>
      </c>
      <c r="E66" t="s">
        <v>342</v>
      </c>
      <c r="H66" t="s">
        <v>158</v>
      </c>
      <c r="I66" t="s">
        <v>156</v>
      </c>
      <c r="J66" s="1">
        <v>327000</v>
      </c>
      <c r="K66" t="s">
        <v>158</v>
      </c>
      <c r="L66" t="s">
        <v>163</v>
      </c>
    </row>
    <row r="67" spans="1:13" x14ac:dyDescent="0.25">
      <c r="A67" t="s">
        <v>33</v>
      </c>
      <c r="B67" t="s">
        <v>116</v>
      </c>
      <c r="D67" t="str">
        <f>IFERROR(VLOOKUP(B67,Sheet2!A:B,2,FALSE),"Unscored")</f>
        <v>Unscored</v>
      </c>
      <c r="E67" t="s">
        <v>343</v>
      </c>
      <c r="G67" t="s">
        <v>275</v>
      </c>
      <c r="H67" t="s">
        <v>139</v>
      </c>
      <c r="I67" t="s">
        <v>156</v>
      </c>
      <c r="J67" s="1">
        <v>326000</v>
      </c>
      <c r="K67" t="s">
        <v>156</v>
      </c>
      <c r="L67" t="s">
        <v>163</v>
      </c>
    </row>
    <row r="68" spans="1:13" x14ac:dyDescent="0.25">
      <c r="A68" t="s">
        <v>18</v>
      </c>
      <c r="B68" t="s">
        <v>117</v>
      </c>
      <c r="D68">
        <f>IFERROR(VLOOKUP(B68,Sheet2!A:B,2,FALSE),"Unscored")</f>
        <v>45</v>
      </c>
      <c r="E68" t="s">
        <v>344</v>
      </c>
      <c r="F68" t="s">
        <v>154</v>
      </c>
      <c r="G68" t="s">
        <v>275</v>
      </c>
      <c r="H68" t="s">
        <v>156</v>
      </c>
      <c r="I68" t="s">
        <v>156</v>
      </c>
      <c r="J68" s="1">
        <v>703000</v>
      </c>
      <c r="K68" t="s">
        <v>156</v>
      </c>
      <c r="L68" t="s">
        <v>165</v>
      </c>
      <c r="M68" t="s">
        <v>167</v>
      </c>
    </row>
    <row r="69" spans="1:13" x14ac:dyDescent="0.25">
      <c r="A69" t="s">
        <v>34</v>
      </c>
      <c r="B69" t="s">
        <v>118</v>
      </c>
      <c r="C69" t="s">
        <v>473</v>
      </c>
      <c r="D69">
        <f>IFERROR(VLOOKUP(B69,Sheet2!A:B,2,FALSE),"Unscored")</f>
        <v>59</v>
      </c>
      <c r="E69" t="s">
        <v>345</v>
      </c>
      <c r="F69" t="s">
        <v>150</v>
      </c>
      <c r="G69" t="s">
        <v>273</v>
      </c>
      <c r="H69" t="s">
        <v>156</v>
      </c>
      <c r="I69" t="s">
        <v>156</v>
      </c>
      <c r="J69" s="1">
        <v>275000</v>
      </c>
      <c r="K69" t="s">
        <v>156</v>
      </c>
      <c r="L69" t="s">
        <v>165</v>
      </c>
      <c r="M69" t="s">
        <v>167</v>
      </c>
    </row>
    <row r="70" spans="1:13" hidden="1" x14ac:dyDescent="0.25">
      <c r="A70" t="s">
        <v>28</v>
      </c>
      <c r="B70" t="s">
        <v>119</v>
      </c>
      <c r="E70" t="s">
        <v>346</v>
      </c>
      <c r="H70" t="s">
        <v>158</v>
      </c>
      <c r="I70" t="s">
        <v>156</v>
      </c>
      <c r="J70" s="1">
        <v>258000</v>
      </c>
      <c r="K70" t="s">
        <v>158</v>
      </c>
      <c r="L70" t="s">
        <v>163</v>
      </c>
    </row>
    <row r="71" spans="1:13" x14ac:dyDescent="0.25">
      <c r="A71" t="s">
        <v>21</v>
      </c>
      <c r="B71" t="s">
        <v>120</v>
      </c>
      <c r="D71">
        <f>IFERROR(VLOOKUP(B71,Sheet2!A:B,2,FALSE),"Unscored")</f>
        <v>13</v>
      </c>
      <c r="E71" t="s">
        <v>347</v>
      </c>
      <c r="F71" t="s">
        <v>150</v>
      </c>
      <c r="G71" t="s">
        <v>276</v>
      </c>
      <c r="H71" t="s">
        <v>156</v>
      </c>
      <c r="I71" t="s">
        <v>156</v>
      </c>
      <c r="J71" s="1">
        <v>250000</v>
      </c>
      <c r="K71" t="s">
        <v>156</v>
      </c>
      <c r="L71" t="s">
        <v>165</v>
      </c>
      <c r="M71" t="s">
        <v>167</v>
      </c>
    </row>
    <row r="72" spans="1:13" x14ac:dyDescent="0.25">
      <c r="A72" t="s">
        <v>25</v>
      </c>
      <c r="B72" t="s">
        <v>121</v>
      </c>
      <c r="D72">
        <f>IFERROR(VLOOKUP(B72,Sheet2!A:B,2,FALSE),"Unscored")</f>
        <v>24</v>
      </c>
      <c r="E72" t="s">
        <v>348</v>
      </c>
      <c r="F72" t="s">
        <v>152</v>
      </c>
      <c r="G72" t="s">
        <v>276</v>
      </c>
      <c r="H72" t="s">
        <v>156</v>
      </c>
      <c r="I72" t="s">
        <v>156</v>
      </c>
      <c r="J72" s="1">
        <v>250000</v>
      </c>
      <c r="K72" t="s">
        <v>156</v>
      </c>
      <c r="L72" t="s">
        <v>165</v>
      </c>
      <c r="M72" t="s">
        <v>167</v>
      </c>
    </row>
    <row r="73" spans="1:13" x14ac:dyDescent="0.25">
      <c r="A73" t="s">
        <v>35</v>
      </c>
      <c r="B73" t="s">
        <v>122</v>
      </c>
      <c r="C73" t="s">
        <v>473</v>
      </c>
      <c r="D73">
        <f>IFERROR(VLOOKUP(B73,Sheet2!A:B,2,FALSE),"Unscored")</f>
        <v>99</v>
      </c>
      <c r="E73" t="s">
        <v>349</v>
      </c>
      <c r="F73" t="s">
        <v>149</v>
      </c>
      <c r="G73" t="s">
        <v>273</v>
      </c>
      <c r="H73" t="s">
        <v>156</v>
      </c>
      <c r="I73" t="s">
        <v>156</v>
      </c>
      <c r="J73" s="1">
        <v>250000</v>
      </c>
      <c r="K73" t="s">
        <v>156</v>
      </c>
      <c r="L73" t="s">
        <v>165</v>
      </c>
      <c r="M73" t="s">
        <v>169</v>
      </c>
    </row>
    <row r="74" spans="1:13" x14ac:dyDescent="0.25">
      <c r="A74" t="s">
        <v>36</v>
      </c>
      <c r="B74" t="s">
        <v>123</v>
      </c>
      <c r="C74" t="s">
        <v>472</v>
      </c>
      <c r="D74">
        <f>IFERROR(VLOOKUP(B74,Sheet2!A:B,2,FALSE),"Unscored")</f>
        <v>37</v>
      </c>
      <c r="E74" t="s">
        <v>350</v>
      </c>
      <c r="G74" t="s">
        <v>275</v>
      </c>
      <c r="H74" t="s">
        <v>139</v>
      </c>
      <c r="I74" t="s">
        <v>156</v>
      </c>
      <c r="J74" s="1">
        <v>248000</v>
      </c>
      <c r="K74" t="s">
        <v>156</v>
      </c>
      <c r="L74" t="s">
        <v>163</v>
      </c>
    </row>
    <row r="75" spans="1:13" x14ac:dyDescent="0.25">
      <c r="A75" t="s">
        <v>37</v>
      </c>
      <c r="B75" t="s">
        <v>124</v>
      </c>
      <c r="C75" t="s">
        <v>472</v>
      </c>
      <c r="D75" t="str">
        <f>IFERROR(VLOOKUP(B75,Sheet2!A:B,2,FALSE),"Unscored")</f>
        <v>Unscored</v>
      </c>
      <c r="E75" t="s">
        <v>351</v>
      </c>
      <c r="G75" t="s">
        <v>275</v>
      </c>
      <c r="H75" t="s">
        <v>158</v>
      </c>
      <c r="I75" t="s">
        <v>156</v>
      </c>
      <c r="J75" s="1">
        <v>239000</v>
      </c>
      <c r="K75" t="s">
        <v>156</v>
      </c>
      <c r="L75" t="s">
        <v>165</v>
      </c>
    </row>
    <row r="76" spans="1:13" x14ac:dyDescent="0.25">
      <c r="A76" t="s">
        <v>28</v>
      </c>
      <c r="B76" t="s">
        <v>125</v>
      </c>
      <c r="D76">
        <f>IFERROR(VLOOKUP(B76,Sheet2!A:B,2,FALSE),"Unscored")</f>
        <v>102</v>
      </c>
      <c r="E76" t="s">
        <v>352</v>
      </c>
      <c r="F76" t="s">
        <v>153</v>
      </c>
      <c r="G76" t="s">
        <v>275</v>
      </c>
      <c r="H76" t="s">
        <v>156</v>
      </c>
      <c r="I76" t="s">
        <v>156</v>
      </c>
      <c r="J76" s="1">
        <v>228000</v>
      </c>
      <c r="K76" t="s">
        <v>156</v>
      </c>
      <c r="L76" t="s">
        <v>163</v>
      </c>
      <c r="M76" t="s">
        <v>168</v>
      </c>
    </row>
    <row r="77" spans="1:13" hidden="1" x14ac:dyDescent="0.25">
      <c r="A77" t="s">
        <v>38</v>
      </c>
      <c r="B77" t="s">
        <v>126</v>
      </c>
      <c r="E77" t="s">
        <v>353</v>
      </c>
      <c r="F77" t="s">
        <v>152</v>
      </c>
      <c r="H77" t="s">
        <v>156</v>
      </c>
      <c r="I77" t="s">
        <v>156</v>
      </c>
      <c r="J77" s="1">
        <v>210000</v>
      </c>
      <c r="K77" t="s">
        <v>158</v>
      </c>
      <c r="L77" t="s">
        <v>163</v>
      </c>
      <c r="M77" t="s">
        <v>170</v>
      </c>
    </row>
    <row r="78" spans="1:13" hidden="1" x14ac:dyDescent="0.25">
      <c r="A78" t="s">
        <v>39</v>
      </c>
      <c r="B78" t="s">
        <v>127</v>
      </c>
      <c r="E78" t="s">
        <v>354</v>
      </c>
      <c r="H78" t="s">
        <v>158</v>
      </c>
      <c r="I78" t="s">
        <v>156</v>
      </c>
      <c r="J78" s="1">
        <v>210000</v>
      </c>
      <c r="K78" t="s">
        <v>158</v>
      </c>
      <c r="L78" t="s">
        <v>164</v>
      </c>
    </row>
    <row r="79" spans="1:13" hidden="1" x14ac:dyDescent="0.25">
      <c r="A79" t="s">
        <v>30</v>
      </c>
      <c r="B79" t="s">
        <v>128</v>
      </c>
      <c r="E79" t="s">
        <v>355</v>
      </c>
      <c r="H79" t="s">
        <v>158</v>
      </c>
      <c r="I79" t="s">
        <v>156</v>
      </c>
      <c r="J79" s="1">
        <v>180000</v>
      </c>
      <c r="K79" t="s">
        <v>158</v>
      </c>
      <c r="L79" t="s">
        <v>163</v>
      </c>
    </row>
    <row r="80" spans="1:13" hidden="1" x14ac:dyDescent="0.25">
      <c r="A80" t="s">
        <v>40</v>
      </c>
      <c r="B80" t="s">
        <v>129</v>
      </c>
      <c r="E80" t="s">
        <v>356</v>
      </c>
      <c r="F80" t="s">
        <v>154</v>
      </c>
      <c r="H80" t="s">
        <v>156</v>
      </c>
      <c r="I80" t="s">
        <v>156</v>
      </c>
      <c r="J80" s="1">
        <v>177000</v>
      </c>
      <c r="K80" t="s">
        <v>158</v>
      </c>
      <c r="L80" t="s">
        <v>163</v>
      </c>
      <c r="M80" t="s">
        <v>167</v>
      </c>
    </row>
    <row r="81" spans="1:13" hidden="1" x14ac:dyDescent="0.25">
      <c r="A81" t="s">
        <v>41</v>
      </c>
      <c r="B81" t="s">
        <v>130</v>
      </c>
      <c r="E81" t="s">
        <v>357</v>
      </c>
      <c r="F81" t="s">
        <v>154</v>
      </c>
      <c r="H81" t="s">
        <v>156</v>
      </c>
      <c r="I81" t="s">
        <v>156</v>
      </c>
      <c r="J81" s="1">
        <v>175000</v>
      </c>
      <c r="K81" t="s">
        <v>158</v>
      </c>
      <c r="L81" t="s">
        <v>163</v>
      </c>
      <c r="M81" t="s">
        <v>167</v>
      </c>
    </row>
    <row r="82" spans="1:13" x14ac:dyDescent="0.25">
      <c r="A82" t="s">
        <v>19</v>
      </c>
      <c r="B82" t="s">
        <v>131</v>
      </c>
      <c r="D82" t="str">
        <f>IFERROR(VLOOKUP(B82,Sheet2!A:B,2,FALSE),"Unscored")</f>
        <v>Unscored</v>
      </c>
      <c r="E82" t="s">
        <v>358</v>
      </c>
      <c r="G82" t="s">
        <v>275</v>
      </c>
      <c r="H82" t="s">
        <v>158</v>
      </c>
      <c r="I82" t="s">
        <v>156</v>
      </c>
      <c r="J82" s="1">
        <v>161000</v>
      </c>
      <c r="K82" t="s">
        <v>156</v>
      </c>
      <c r="L82" t="s">
        <v>165</v>
      </c>
    </row>
    <row r="83" spans="1:13" x14ac:dyDescent="0.25">
      <c r="A83" t="s">
        <v>42</v>
      </c>
      <c r="B83" t="s">
        <v>132</v>
      </c>
      <c r="C83" t="s">
        <v>472</v>
      </c>
      <c r="D83" t="str">
        <f>IFERROR(VLOOKUP(B83,Sheet2!A:B,2,FALSE),"Unscored")</f>
        <v>Unscored</v>
      </c>
      <c r="E83" t="s">
        <v>359</v>
      </c>
      <c r="G83" t="s">
        <v>276</v>
      </c>
      <c r="H83" t="s">
        <v>158</v>
      </c>
      <c r="I83" t="s">
        <v>156</v>
      </c>
      <c r="J83" s="1">
        <v>160000</v>
      </c>
      <c r="K83" t="s">
        <v>156</v>
      </c>
      <c r="L83" t="s">
        <v>165</v>
      </c>
    </row>
    <row r="84" spans="1:13" hidden="1" x14ac:dyDescent="0.25">
      <c r="A84" t="s">
        <v>43</v>
      </c>
      <c r="B84" t="s">
        <v>133</v>
      </c>
      <c r="E84" t="s">
        <v>360</v>
      </c>
      <c r="F84" t="s">
        <v>152</v>
      </c>
      <c r="H84" t="s">
        <v>156</v>
      </c>
      <c r="I84" t="s">
        <v>156</v>
      </c>
      <c r="J84" s="1">
        <v>150000</v>
      </c>
      <c r="K84" t="s">
        <v>158</v>
      </c>
      <c r="L84" t="s">
        <v>163</v>
      </c>
      <c r="M84" t="s">
        <v>168</v>
      </c>
    </row>
    <row r="85" spans="1:13" hidden="1" x14ac:dyDescent="0.25">
      <c r="A85" t="s">
        <v>15</v>
      </c>
      <c r="B85" t="s">
        <v>134</v>
      </c>
      <c r="E85" t="s">
        <v>361</v>
      </c>
      <c r="H85" t="s">
        <v>158</v>
      </c>
      <c r="I85" t="s">
        <v>156</v>
      </c>
      <c r="J85" s="1">
        <v>139000</v>
      </c>
      <c r="K85" t="s">
        <v>158</v>
      </c>
      <c r="L85" t="s">
        <v>164</v>
      </c>
    </row>
    <row r="86" spans="1:13" x14ac:dyDescent="0.25">
      <c r="A86" t="s">
        <v>15</v>
      </c>
      <c r="B86" t="s">
        <v>135</v>
      </c>
      <c r="D86" t="str">
        <f>IFERROR(VLOOKUP(B86,Sheet2!A:B,2,FALSE),"Unscored")</f>
        <v>Unscored</v>
      </c>
      <c r="E86" t="s">
        <v>362</v>
      </c>
      <c r="G86" t="s">
        <v>275</v>
      </c>
      <c r="H86" t="s">
        <v>158</v>
      </c>
      <c r="I86" t="s">
        <v>156</v>
      </c>
      <c r="J86" s="1">
        <v>125000</v>
      </c>
      <c r="K86" t="s">
        <v>156</v>
      </c>
      <c r="L86" t="s">
        <v>165</v>
      </c>
    </row>
    <row r="87" spans="1:13" hidden="1" x14ac:dyDescent="0.25">
      <c r="A87" t="s">
        <v>15</v>
      </c>
      <c r="B87" t="s">
        <v>136</v>
      </c>
      <c r="E87" t="s">
        <v>363</v>
      </c>
      <c r="H87" t="s">
        <v>158</v>
      </c>
      <c r="I87" t="s">
        <v>156</v>
      </c>
      <c r="J87" s="1">
        <v>102000</v>
      </c>
      <c r="K87" t="s">
        <v>158</v>
      </c>
      <c r="L87" t="s">
        <v>163</v>
      </c>
    </row>
    <row r="88" spans="1:13" x14ac:dyDescent="0.25">
      <c r="A88" t="s">
        <v>9</v>
      </c>
      <c r="B88" t="s">
        <v>137</v>
      </c>
      <c r="D88">
        <f>IFERROR(VLOOKUP(B88,Sheet2!A:B,2,FALSE),"Unscored")</f>
        <v>38</v>
      </c>
      <c r="E88" t="s">
        <v>364</v>
      </c>
      <c r="F88" t="s">
        <v>153</v>
      </c>
      <c r="G88" t="s">
        <v>275</v>
      </c>
      <c r="H88" t="s">
        <v>156</v>
      </c>
      <c r="I88" t="s">
        <v>156</v>
      </c>
      <c r="J88" s="1">
        <v>100000</v>
      </c>
      <c r="K88" t="s">
        <v>156</v>
      </c>
      <c r="L88" t="s">
        <v>165</v>
      </c>
      <c r="M88" t="s">
        <v>168</v>
      </c>
    </row>
    <row r="89" spans="1:13" x14ac:dyDescent="0.25">
      <c r="A89" t="s">
        <v>44</v>
      </c>
      <c r="B89" t="s">
        <v>138</v>
      </c>
      <c r="D89" t="str">
        <f>IFERROR(VLOOKUP(B89,Sheet2!A:B,2,FALSE),"Unscored")</f>
        <v>Unscored</v>
      </c>
      <c r="E89" t="s">
        <v>365</v>
      </c>
      <c r="G89" t="s">
        <v>275</v>
      </c>
      <c r="H89" t="s">
        <v>139</v>
      </c>
      <c r="I89" t="s">
        <v>156</v>
      </c>
      <c r="J89" s="1">
        <v>97000</v>
      </c>
      <c r="K89" t="s">
        <v>156</v>
      </c>
      <c r="L89" t="s">
        <v>163</v>
      </c>
    </row>
    <row r="90" spans="1:13" x14ac:dyDescent="0.25">
      <c r="A90" t="s">
        <v>45</v>
      </c>
      <c r="B90" t="s">
        <v>139</v>
      </c>
      <c r="D90" t="str">
        <f>IFERROR(VLOOKUP(B90,Sheet2!A:B,2,FALSE),"Unscored")</f>
        <v>Unscored</v>
      </c>
      <c r="E90" t="s">
        <v>366</v>
      </c>
      <c r="G90" t="s">
        <v>275</v>
      </c>
      <c r="H90" t="s">
        <v>157</v>
      </c>
      <c r="I90" t="s">
        <v>156</v>
      </c>
      <c r="J90" s="1">
        <v>94000</v>
      </c>
      <c r="K90" t="s">
        <v>156</v>
      </c>
      <c r="L90" t="s">
        <v>163</v>
      </c>
    </row>
    <row r="91" spans="1:13" hidden="1" x14ac:dyDescent="0.25">
      <c r="A91" t="s">
        <v>46</v>
      </c>
      <c r="B91" t="s">
        <v>140</v>
      </c>
      <c r="E91" t="s">
        <v>367</v>
      </c>
      <c r="F91" t="s">
        <v>151</v>
      </c>
      <c r="H91" t="s">
        <v>156</v>
      </c>
      <c r="I91" t="s">
        <v>156</v>
      </c>
      <c r="J91" s="1">
        <v>41000</v>
      </c>
      <c r="K91" t="s">
        <v>158</v>
      </c>
      <c r="L91" t="s">
        <v>163</v>
      </c>
      <c r="M91" t="s">
        <v>167</v>
      </c>
    </row>
    <row r="92" spans="1:13" hidden="1" x14ac:dyDescent="0.25">
      <c r="A92" t="s">
        <v>41</v>
      </c>
      <c r="B92" t="s">
        <v>141</v>
      </c>
      <c r="E92" t="s">
        <v>368</v>
      </c>
      <c r="F92" t="s">
        <v>153</v>
      </c>
      <c r="H92" t="s">
        <v>156</v>
      </c>
      <c r="I92" t="s">
        <v>156</v>
      </c>
      <c r="J92" s="1">
        <v>40000</v>
      </c>
      <c r="K92" t="s">
        <v>158</v>
      </c>
      <c r="L92" t="s">
        <v>163</v>
      </c>
      <c r="M92" t="s">
        <v>168</v>
      </c>
    </row>
    <row r="93" spans="1:13" hidden="1" x14ac:dyDescent="0.25">
      <c r="A93" t="s">
        <v>47</v>
      </c>
      <c r="B93" t="s">
        <v>142</v>
      </c>
      <c r="E93" t="s">
        <v>369</v>
      </c>
      <c r="H93" t="s">
        <v>158</v>
      </c>
      <c r="I93" t="s">
        <v>156</v>
      </c>
      <c r="J93" s="1">
        <v>40000</v>
      </c>
      <c r="K93" t="s">
        <v>158</v>
      </c>
      <c r="L93" t="s">
        <v>163</v>
      </c>
    </row>
    <row r="94" spans="1:13" hidden="1" x14ac:dyDescent="0.25">
      <c r="A94" t="s">
        <v>48</v>
      </c>
      <c r="B94" t="s">
        <v>143</v>
      </c>
      <c r="E94" t="s">
        <v>370</v>
      </c>
      <c r="F94" t="s">
        <v>149</v>
      </c>
      <c r="H94" t="s">
        <v>156</v>
      </c>
      <c r="I94" t="s">
        <v>156</v>
      </c>
      <c r="J94" s="1">
        <v>39000</v>
      </c>
      <c r="K94" t="s">
        <v>158</v>
      </c>
      <c r="L94" t="s">
        <v>163</v>
      </c>
      <c r="M94" t="s">
        <v>168</v>
      </c>
    </row>
    <row r="95" spans="1:13" hidden="1" x14ac:dyDescent="0.25">
      <c r="A95" t="s">
        <v>18</v>
      </c>
      <c r="B95" t="s">
        <v>144</v>
      </c>
      <c r="E95" t="s">
        <v>371</v>
      </c>
      <c r="H95" t="s">
        <v>158</v>
      </c>
      <c r="I95" t="s">
        <v>156</v>
      </c>
      <c r="J95" s="1">
        <v>39000</v>
      </c>
      <c r="K95" t="s">
        <v>158</v>
      </c>
      <c r="L95" t="s">
        <v>163</v>
      </c>
    </row>
    <row r="96" spans="1:13" hidden="1" x14ac:dyDescent="0.25">
      <c r="A96" t="s">
        <v>49</v>
      </c>
      <c r="B96" t="s">
        <v>145</v>
      </c>
      <c r="E96" t="s">
        <v>372</v>
      </c>
      <c r="H96" t="s">
        <v>158</v>
      </c>
      <c r="I96" t="s">
        <v>156</v>
      </c>
      <c r="J96" s="1">
        <v>24000</v>
      </c>
      <c r="K96" t="s">
        <v>158</v>
      </c>
      <c r="L96" t="s">
        <v>164</v>
      </c>
    </row>
    <row r="97" spans="1:13" hidden="1" x14ac:dyDescent="0.25">
      <c r="A97" t="s">
        <v>50</v>
      </c>
      <c r="B97" t="s">
        <v>146</v>
      </c>
      <c r="E97" t="s">
        <v>373</v>
      </c>
      <c r="F97" t="s">
        <v>154</v>
      </c>
      <c r="H97" t="s">
        <v>156</v>
      </c>
      <c r="I97" t="s">
        <v>156</v>
      </c>
      <c r="J97" s="1">
        <v>15000</v>
      </c>
      <c r="K97" t="s">
        <v>158</v>
      </c>
      <c r="L97" t="s">
        <v>163</v>
      </c>
      <c r="M97" t="s">
        <v>169</v>
      </c>
    </row>
    <row r="98" spans="1:13" x14ac:dyDescent="0.25">
      <c r="A98" t="s">
        <v>5</v>
      </c>
      <c r="B98" t="s">
        <v>147</v>
      </c>
      <c r="D98" t="str">
        <f>IFERROR(VLOOKUP(B98,Sheet2!A:B,2,FALSE),"Unscored")</f>
        <v>Unscored</v>
      </c>
      <c r="E98" t="s">
        <v>374</v>
      </c>
      <c r="G98" t="s">
        <v>276</v>
      </c>
      <c r="H98" t="s">
        <v>157</v>
      </c>
      <c r="I98" t="s">
        <v>156</v>
      </c>
      <c r="J98" s="1">
        <v>4000</v>
      </c>
      <c r="K98" t="s">
        <v>156</v>
      </c>
      <c r="L98" t="s">
        <v>163</v>
      </c>
    </row>
    <row r="99" spans="1:13" hidden="1" x14ac:dyDescent="0.25">
      <c r="A99" t="s">
        <v>20</v>
      </c>
      <c r="B99" t="s">
        <v>184</v>
      </c>
      <c r="E99" t="s">
        <v>375</v>
      </c>
      <c r="H99" t="s">
        <v>158</v>
      </c>
      <c r="I99" t="s">
        <v>158</v>
      </c>
      <c r="J99" s="1">
        <v>0</v>
      </c>
      <c r="K99" t="s">
        <v>158</v>
      </c>
      <c r="L99" t="s">
        <v>271</v>
      </c>
    </row>
    <row r="100" spans="1:13" hidden="1" x14ac:dyDescent="0.25">
      <c r="A100" t="s">
        <v>173</v>
      </c>
      <c r="B100" t="s">
        <v>185</v>
      </c>
      <c r="E100" t="s">
        <v>376</v>
      </c>
      <c r="H100" t="s">
        <v>158</v>
      </c>
      <c r="I100" t="s">
        <v>158</v>
      </c>
      <c r="J100" s="1">
        <v>0</v>
      </c>
      <c r="K100" t="s">
        <v>158</v>
      </c>
      <c r="L100" t="s">
        <v>271</v>
      </c>
    </row>
    <row r="101" spans="1:13" hidden="1" x14ac:dyDescent="0.25">
      <c r="A101" t="s">
        <v>30</v>
      </c>
      <c r="B101" t="s">
        <v>186</v>
      </c>
      <c r="E101" t="s">
        <v>377</v>
      </c>
      <c r="H101" t="s">
        <v>158</v>
      </c>
      <c r="I101" t="s">
        <v>158</v>
      </c>
      <c r="J101" s="1">
        <v>0</v>
      </c>
      <c r="K101" t="s">
        <v>158</v>
      </c>
      <c r="L101" t="s">
        <v>271</v>
      </c>
    </row>
    <row r="102" spans="1:13" hidden="1" x14ac:dyDescent="0.25">
      <c r="A102" t="s">
        <v>30</v>
      </c>
      <c r="B102" t="s">
        <v>187</v>
      </c>
      <c r="E102" t="s">
        <v>378</v>
      </c>
      <c r="H102" t="s">
        <v>158</v>
      </c>
      <c r="I102" t="s">
        <v>158</v>
      </c>
      <c r="J102" s="1">
        <v>0</v>
      </c>
      <c r="K102" t="s">
        <v>158</v>
      </c>
      <c r="L102" t="s">
        <v>271</v>
      </c>
    </row>
    <row r="103" spans="1:13" hidden="1" x14ac:dyDescent="0.25">
      <c r="A103" t="s">
        <v>22</v>
      </c>
      <c r="B103" t="s">
        <v>188</v>
      </c>
      <c r="E103" t="s">
        <v>379</v>
      </c>
      <c r="F103" t="s">
        <v>153</v>
      </c>
      <c r="H103" t="s">
        <v>156</v>
      </c>
      <c r="I103" t="s">
        <v>158</v>
      </c>
      <c r="J103" s="1">
        <v>0</v>
      </c>
      <c r="K103" t="s">
        <v>158</v>
      </c>
      <c r="L103" t="s">
        <v>271</v>
      </c>
      <c r="M103" t="s">
        <v>167</v>
      </c>
    </row>
    <row r="104" spans="1:13" hidden="1" x14ac:dyDescent="0.25">
      <c r="A104" t="s">
        <v>22</v>
      </c>
      <c r="B104" t="s">
        <v>189</v>
      </c>
      <c r="E104" t="s">
        <v>380</v>
      </c>
      <c r="F104" t="s">
        <v>153</v>
      </c>
      <c r="H104" t="s">
        <v>156</v>
      </c>
      <c r="I104" t="s">
        <v>158</v>
      </c>
      <c r="J104" s="1">
        <v>0</v>
      </c>
      <c r="K104" t="s">
        <v>158</v>
      </c>
      <c r="L104" t="s">
        <v>271</v>
      </c>
      <c r="M104" t="s">
        <v>167</v>
      </c>
    </row>
    <row r="105" spans="1:13" hidden="1" x14ac:dyDescent="0.25">
      <c r="A105" t="s">
        <v>22</v>
      </c>
      <c r="B105" t="s">
        <v>190</v>
      </c>
      <c r="E105" t="s">
        <v>381</v>
      </c>
      <c r="F105" t="s">
        <v>149</v>
      </c>
      <c r="H105" t="s">
        <v>156</v>
      </c>
      <c r="I105" t="s">
        <v>158</v>
      </c>
      <c r="J105" s="1">
        <v>0</v>
      </c>
      <c r="K105" t="s">
        <v>158</v>
      </c>
      <c r="L105" t="s">
        <v>271</v>
      </c>
      <c r="M105" t="s">
        <v>167</v>
      </c>
    </row>
    <row r="106" spans="1:13" hidden="1" x14ac:dyDescent="0.25">
      <c r="A106" t="s">
        <v>22</v>
      </c>
      <c r="B106" t="s">
        <v>191</v>
      </c>
      <c r="E106" t="s">
        <v>382</v>
      </c>
      <c r="F106" t="s">
        <v>149</v>
      </c>
      <c r="H106" t="s">
        <v>156</v>
      </c>
      <c r="I106" t="s">
        <v>158</v>
      </c>
      <c r="J106" s="1">
        <v>0</v>
      </c>
      <c r="K106" t="s">
        <v>158</v>
      </c>
      <c r="L106" t="s">
        <v>271</v>
      </c>
      <c r="M106" t="s">
        <v>272</v>
      </c>
    </row>
    <row r="107" spans="1:13" hidden="1" x14ac:dyDescent="0.25">
      <c r="A107" t="s">
        <v>22</v>
      </c>
      <c r="B107" t="s">
        <v>192</v>
      </c>
      <c r="E107" t="s">
        <v>383</v>
      </c>
      <c r="F107" t="s">
        <v>151</v>
      </c>
      <c r="H107" t="s">
        <v>156</v>
      </c>
      <c r="I107" t="s">
        <v>158</v>
      </c>
      <c r="J107" s="1">
        <v>0</v>
      </c>
      <c r="K107" t="s">
        <v>158</v>
      </c>
      <c r="L107" t="s">
        <v>271</v>
      </c>
      <c r="M107" t="s">
        <v>167</v>
      </c>
    </row>
    <row r="108" spans="1:13" hidden="1" x14ac:dyDescent="0.25">
      <c r="A108" t="s">
        <v>22</v>
      </c>
      <c r="B108" t="s">
        <v>193</v>
      </c>
      <c r="E108" t="s">
        <v>384</v>
      </c>
      <c r="H108" t="s">
        <v>158</v>
      </c>
      <c r="I108" t="s">
        <v>158</v>
      </c>
      <c r="J108" s="1">
        <v>0</v>
      </c>
      <c r="K108" t="s">
        <v>158</v>
      </c>
      <c r="L108" t="s">
        <v>271</v>
      </c>
    </row>
    <row r="109" spans="1:13" hidden="1" x14ac:dyDescent="0.25">
      <c r="A109" t="s">
        <v>22</v>
      </c>
      <c r="B109" t="s">
        <v>194</v>
      </c>
      <c r="E109" t="s">
        <v>385</v>
      </c>
      <c r="H109" t="s">
        <v>158</v>
      </c>
      <c r="I109" t="s">
        <v>158</v>
      </c>
      <c r="J109" s="1">
        <v>0</v>
      </c>
      <c r="K109" t="s">
        <v>158</v>
      </c>
      <c r="L109" t="s">
        <v>271</v>
      </c>
    </row>
    <row r="110" spans="1:13" hidden="1" x14ac:dyDescent="0.25">
      <c r="A110" t="s">
        <v>22</v>
      </c>
      <c r="B110" t="s">
        <v>195</v>
      </c>
      <c r="E110" t="s">
        <v>386</v>
      </c>
      <c r="H110" t="s">
        <v>158</v>
      </c>
      <c r="I110" t="s">
        <v>158</v>
      </c>
      <c r="J110" s="1">
        <v>0</v>
      </c>
      <c r="K110" t="s">
        <v>158</v>
      </c>
      <c r="L110" t="s">
        <v>271</v>
      </c>
    </row>
    <row r="111" spans="1:13" hidden="1" x14ac:dyDescent="0.25">
      <c r="A111" t="s">
        <v>22</v>
      </c>
      <c r="B111" t="s">
        <v>196</v>
      </c>
      <c r="E111" t="s">
        <v>387</v>
      </c>
      <c r="H111" t="s">
        <v>158</v>
      </c>
      <c r="I111" t="s">
        <v>158</v>
      </c>
      <c r="J111" s="1">
        <v>0</v>
      </c>
      <c r="K111" t="s">
        <v>158</v>
      </c>
      <c r="L111" t="s">
        <v>271</v>
      </c>
    </row>
    <row r="112" spans="1:13" hidden="1" x14ac:dyDescent="0.25">
      <c r="A112" t="s">
        <v>174</v>
      </c>
      <c r="B112" t="s">
        <v>197</v>
      </c>
      <c r="E112" t="s">
        <v>388</v>
      </c>
      <c r="H112" t="s">
        <v>158</v>
      </c>
      <c r="I112" t="s">
        <v>158</v>
      </c>
      <c r="J112" s="1">
        <v>0</v>
      </c>
      <c r="K112" t="s">
        <v>158</v>
      </c>
      <c r="L112" t="s">
        <v>271</v>
      </c>
    </row>
    <row r="113" spans="1:13" hidden="1" x14ac:dyDescent="0.25">
      <c r="A113" t="s">
        <v>23</v>
      </c>
      <c r="B113" t="s">
        <v>198</v>
      </c>
      <c r="E113" t="s">
        <v>389</v>
      </c>
      <c r="F113" t="s">
        <v>152</v>
      </c>
      <c r="H113" t="s">
        <v>156</v>
      </c>
      <c r="I113" t="s">
        <v>158</v>
      </c>
      <c r="J113" s="1">
        <v>0</v>
      </c>
      <c r="K113" t="s">
        <v>158</v>
      </c>
      <c r="L113" t="s">
        <v>271</v>
      </c>
      <c r="M113" t="s">
        <v>170</v>
      </c>
    </row>
    <row r="114" spans="1:13" hidden="1" x14ac:dyDescent="0.25">
      <c r="A114" t="s">
        <v>23</v>
      </c>
      <c r="B114" t="s">
        <v>199</v>
      </c>
      <c r="E114" t="s">
        <v>390</v>
      </c>
      <c r="F114" t="s">
        <v>154</v>
      </c>
      <c r="H114" t="s">
        <v>156</v>
      </c>
      <c r="I114" t="s">
        <v>158</v>
      </c>
      <c r="J114" s="1">
        <v>0</v>
      </c>
      <c r="K114" t="s">
        <v>158</v>
      </c>
      <c r="L114" t="s">
        <v>271</v>
      </c>
      <c r="M114" t="s">
        <v>168</v>
      </c>
    </row>
    <row r="115" spans="1:13" hidden="1" x14ac:dyDescent="0.25">
      <c r="A115" t="s">
        <v>23</v>
      </c>
      <c r="B115" t="s">
        <v>200</v>
      </c>
      <c r="E115" t="s">
        <v>391</v>
      </c>
      <c r="F115" t="s">
        <v>149</v>
      </c>
      <c r="H115" t="s">
        <v>156</v>
      </c>
      <c r="I115" t="s">
        <v>158</v>
      </c>
      <c r="J115" s="1">
        <v>0</v>
      </c>
      <c r="K115" t="s">
        <v>158</v>
      </c>
      <c r="L115" t="s">
        <v>271</v>
      </c>
      <c r="M115" t="s">
        <v>169</v>
      </c>
    </row>
    <row r="116" spans="1:13" hidden="1" x14ac:dyDescent="0.25">
      <c r="A116" t="s">
        <v>23</v>
      </c>
      <c r="B116" t="s">
        <v>201</v>
      </c>
      <c r="E116" t="s">
        <v>392</v>
      </c>
      <c r="H116" t="s">
        <v>158</v>
      </c>
      <c r="I116" t="s">
        <v>158</v>
      </c>
      <c r="J116" s="1">
        <v>0</v>
      </c>
      <c r="K116" t="s">
        <v>158</v>
      </c>
      <c r="L116" t="s">
        <v>271</v>
      </c>
    </row>
    <row r="117" spans="1:13" hidden="1" x14ac:dyDescent="0.25">
      <c r="A117" t="s">
        <v>21</v>
      </c>
      <c r="B117" t="s">
        <v>202</v>
      </c>
      <c r="E117" t="s">
        <v>393</v>
      </c>
      <c r="H117" t="s">
        <v>158</v>
      </c>
      <c r="I117" t="s">
        <v>158</v>
      </c>
      <c r="J117" s="1">
        <v>0</v>
      </c>
      <c r="K117" t="s">
        <v>158</v>
      </c>
      <c r="L117" t="s">
        <v>271</v>
      </c>
    </row>
    <row r="118" spans="1:13" hidden="1" x14ac:dyDescent="0.25">
      <c r="A118" t="s">
        <v>3</v>
      </c>
      <c r="B118" t="s">
        <v>203</v>
      </c>
      <c r="E118" t="s">
        <v>394</v>
      </c>
      <c r="F118" t="s">
        <v>153</v>
      </c>
      <c r="H118" t="s">
        <v>156</v>
      </c>
      <c r="I118" t="s">
        <v>158</v>
      </c>
      <c r="J118" s="1">
        <v>0</v>
      </c>
      <c r="K118" t="s">
        <v>158</v>
      </c>
      <c r="L118" t="s">
        <v>271</v>
      </c>
      <c r="M118" t="s">
        <v>167</v>
      </c>
    </row>
    <row r="119" spans="1:13" hidden="1" x14ac:dyDescent="0.25">
      <c r="A119" t="s">
        <v>3</v>
      </c>
      <c r="B119" t="s">
        <v>204</v>
      </c>
      <c r="E119" t="s">
        <v>395</v>
      </c>
      <c r="F119" t="s">
        <v>153</v>
      </c>
      <c r="H119" t="s">
        <v>156</v>
      </c>
      <c r="I119" t="s">
        <v>158</v>
      </c>
      <c r="J119" s="1">
        <v>0</v>
      </c>
      <c r="K119" t="s">
        <v>158</v>
      </c>
      <c r="L119" t="s">
        <v>271</v>
      </c>
      <c r="M119" t="s">
        <v>168</v>
      </c>
    </row>
    <row r="120" spans="1:13" hidden="1" x14ac:dyDescent="0.25">
      <c r="A120" t="s">
        <v>3</v>
      </c>
      <c r="B120" t="s">
        <v>205</v>
      </c>
      <c r="E120" t="s">
        <v>396</v>
      </c>
      <c r="F120" t="s">
        <v>153</v>
      </c>
      <c r="H120" t="s">
        <v>156</v>
      </c>
      <c r="I120" t="s">
        <v>158</v>
      </c>
      <c r="J120" s="1">
        <v>0</v>
      </c>
      <c r="K120" t="s">
        <v>158</v>
      </c>
      <c r="L120" t="s">
        <v>271</v>
      </c>
      <c r="M120" t="s">
        <v>167</v>
      </c>
    </row>
    <row r="121" spans="1:13" x14ac:dyDescent="0.25">
      <c r="A121" t="s">
        <v>3</v>
      </c>
      <c r="B121" t="s">
        <v>206</v>
      </c>
      <c r="D121">
        <f>IFERROR(VLOOKUP(B121,Sheet2!A:B,2,FALSE),"Unscored")</f>
        <v>91</v>
      </c>
      <c r="E121" t="s">
        <v>397</v>
      </c>
      <c r="F121" t="s">
        <v>152</v>
      </c>
      <c r="G121" t="s">
        <v>273</v>
      </c>
      <c r="H121" t="s">
        <v>156</v>
      </c>
      <c r="I121" t="s">
        <v>158</v>
      </c>
      <c r="J121" s="1">
        <v>0</v>
      </c>
      <c r="K121" t="s">
        <v>156</v>
      </c>
      <c r="L121" t="s">
        <v>271</v>
      </c>
      <c r="M121" t="s">
        <v>168</v>
      </c>
    </row>
    <row r="122" spans="1:13" hidden="1" x14ac:dyDescent="0.25">
      <c r="A122" t="s">
        <v>3</v>
      </c>
      <c r="B122" t="s">
        <v>207</v>
      </c>
      <c r="E122" t="s">
        <v>398</v>
      </c>
      <c r="F122" t="s">
        <v>149</v>
      </c>
      <c r="H122" t="s">
        <v>156</v>
      </c>
      <c r="I122" t="s">
        <v>158</v>
      </c>
      <c r="J122" s="1">
        <v>0</v>
      </c>
      <c r="K122" t="s">
        <v>158</v>
      </c>
      <c r="L122" t="s">
        <v>271</v>
      </c>
      <c r="M122" t="s">
        <v>168</v>
      </c>
    </row>
    <row r="123" spans="1:13" hidden="1" x14ac:dyDescent="0.25">
      <c r="A123" t="s">
        <v>3</v>
      </c>
      <c r="B123" t="s">
        <v>208</v>
      </c>
      <c r="E123" t="s">
        <v>399</v>
      </c>
      <c r="F123" t="s">
        <v>152</v>
      </c>
      <c r="H123" t="s">
        <v>156</v>
      </c>
      <c r="I123" t="s">
        <v>158</v>
      </c>
      <c r="J123" s="1">
        <v>0</v>
      </c>
      <c r="K123" t="s">
        <v>158</v>
      </c>
      <c r="L123" t="s">
        <v>271</v>
      </c>
      <c r="M123" t="s">
        <v>168</v>
      </c>
    </row>
    <row r="124" spans="1:13" hidden="1" x14ac:dyDescent="0.25">
      <c r="A124" t="s">
        <v>3</v>
      </c>
      <c r="B124" t="s">
        <v>209</v>
      </c>
      <c r="E124" t="s">
        <v>400</v>
      </c>
      <c r="F124" t="s">
        <v>152</v>
      </c>
      <c r="H124" t="s">
        <v>156</v>
      </c>
      <c r="I124" t="s">
        <v>158</v>
      </c>
      <c r="J124" s="1">
        <v>0</v>
      </c>
      <c r="K124" t="s">
        <v>158</v>
      </c>
      <c r="L124" t="s">
        <v>271</v>
      </c>
      <c r="M124" t="s">
        <v>169</v>
      </c>
    </row>
    <row r="125" spans="1:13" hidden="1" x14ac:dyDescent="0.25">
      <c r="A125" t="s">
        <v>3</v>
      </c>
      <c r="B125" t="s">
        <v>210</v>
      </c>
      <c r="E125" t="s">
        <v>401</v>
      </c>
      <c r="F125" t="s">
        <v>151</v>
      </c>
      <c r="H125" t="s">
        <v>156</v>
      </c>
      <c r="I125" t="s">
        <v>158</v>
      </c>
      <c r="J125" s="1">
        <v>0</v>
      </c>
      <c r="K125" t="s">
        <v>158</v>
      </c>
      <c r="L125" t="s">
        <v>271</v>
      </c>
      <c r="M125" t="s">
        <v>168</v>
      </c>
    </row>
    <row r="126" spans="1:13" hidden="1" x14ac:dyDescent="0.25">
      <c r="A126" t="s">
        <v>3</v>
      </c>
      <c r="B126" t="s">
        <v>211</v>
      </c>
      <c r="E126" t="s">
        <v>402</v>
      </c>
      <c r="F126" t="s">
        <v>151</v>
      </c>
      <c r="H126" t="s">
        <v>156</v>
      </c>
      <c r="I126" t="s">
        <v>158</v>
      </c>
      <c r="J126" s="1">
        <v>0</v>
      </c>
      <c r="K126" t="s">
        <v>158</v>
      </c>
      <c r="L126" t="s">
        <v>271</v>
      </c>
      <c r="M126" t="s">
        <v>169</v>
      </c>
    </row>
    <row r="127" spans="1:13" hidden="1" x14ac:dyDescent="0.25">
      <c r="A127" t="s">
        <v>3</v>
      </c>
      <c r="B127" t="s">
        <v>212</v>
      </c>
      <c r="E127" t="s">
        <v>403</v>
      </c>
      <c r="H127" t="s">
        <v>158</v>
      </c>
      <c r="I127" t="s">
        <v>158</v>
      </c>
      <c r="J127" s="1">
        <v>0</v>
      </c>
      <c r="K127" t="s">
        <v>158</v>
      </c>
      <c r="L127" t="s">
        <v>271</v>
      </c>
    </row>
    <row r="128" spans="1:13" hidden="1" x14ac:dyDescent="0.25">
      <c r="A128" t="s">
        <v>3</v>
      </c>
      <c r="B128" t="s">
        <v>213</v>
      </c>
      <c r="E128" t="s">
        <v>404</v>
      </c>
      <c r="H128" t="s">
        <v>158</v>
      </c>
      <c r="I128" t="s">
        <v>158</v>
      </c>
      <c r="J128" s="1">
        <v>0</v>
      </c>
      <c r="K128" t="s">
        <v>158</v>
      </c>
      <c r="L128" t="s">
        <v>271</v>
      </c>
    </row>
    <row r="129" spans="1:13" hidden="1" x14ac:dyDescent="0.25">
      <c r="A129" t="s">
        <v>3</v>
      </c>
      <c r="B129" t="s">
        <v>214</v>
      </c>
      <c r="E129" t="s">
        <v>405</v>
      </c>
      <c r="H129" t="s">
        <v>158</v>
      </c>
      <c r="I129" t="s">
        <v>158</v>
      </c>
      <c r="J129" s="1">
        <v>0</v>
      </c>
      <c r="K129" t="s">
        <v>158</v>
      </c>
      <c r="L129" t="s">
        <v>271</v>
      </c>
    </row>
    <row r="130" spans="1:13" hidden="1" x14ac:dyDescent="0.25">
      <c r="A130" t="s">
        <v>3</v>
      </c>
      <c r="B130" t="s">
        <v>215</v>
      </c>
      <c r="E130" t="s">
        <v>406</v>
      </c>
      <c r="H130" t="s">
        <v>158</v>
      </c>
      <c r="I130" t="s">
        <v>158</v>
      </c>
      <c r="J130" s="1">
        <v>0</v>
      </c>
      <c r="K130" t="s">
        <v>158</v>
      </c>
      <c r="L130" t="s">
        <v>271</v>
      </c>
    </row>
    <row r="131" spans="1:13" hidden="1" x14ac:dyDescent="0.25">
      <c r="A131" t="s">
        <v>3</v>
      </c>
      <c r="B131" t="s">
        <v>216</v>
      </c>
      <c r="E131" t="s">
        <v>407</v>
      </c>
      <c r="H131" t="s">
        <v>158</v>
      </c>
      <c r="I131" t="s">
        <v>158</v>
      </c>
      <c r="J131" s="1">
        <v>0</v>
      </c>
      <c r="K131" t="s">
        <v>158</v>
      </c>
      <c r="L131" t="s">
        <v>271</v>
      </c>
    </row>
    <row r="132" spans="1:13" hidden="1" x14ac:dyDescent="0.25">
      <c r="A132" t="s">
        <v>9</v>
      </c>
      <c r="B132" t="s">
        <v>217</v>
      </c>
      <c r="E132" t="s">
        <v>408</v>
      </c>
      <c r="F132" t="s">
        <v>149</v>
      </c>
      <c r="H132" t="s">
        <v>156</v>
      </c>
      <c r="I132" t="s">
        <v>158</v>
      </c>
      <c r="J132" s="1">
        <v>0</v>
      </c>
      <c r="K132" t="s">
        <v>158</v>
      </c>
      <c r="L132" t="s">
        <v>271</v>
      </c>
      <c r="M132" t="s">
        <v>168</v>
      </c>
    </row>
    <row r="133" spans="1:13" hidden="1" x14ac:dyDescent="0.25">
      <c r="A133" t="s">
        <v>11</v>
      </c>
      <c r="B133" t="s">
        <v>218</v>
      </c>
      <c r="E133" t="s">
        <v>409</v>
      </c>
      <c r="H133" t="s">
        <v>158</v>
      </c>
      <c r="I133" t="s">
        <v>158</v>
      </c>
      <c r="J133" s="1">
        <v>0</v>
      </c>
      <c r="K133" t="s">
        <v>158</v>
      </c>
      <c r="L133" t="s">
        <v>271</v>
      </c>
    </row>
    <row r="134" spans="1:13" hidden="1" x14ac:dyDescent="0.25">
      <c r="A134" t="s">
        <v>11</v>
      </c>
      <c r="B134" t="s">
        <v>136</v>
      </c>
      <c r="E134" t="s">
        <v>410</v>
      </c>
      <c r="H134" t="s">
        <v>158</v>
      </c>
      <c r="I134" t="s">
        <v>158</v>
      </c>
      <c r="J134" s="1">
        <v>0</v>
      </c>
      <c r="K134" t="s">
        <v>158</v>
      </c>
      <c r="L134" t="s">
        <v>271</v>
      </c>
    </row>
    <row r="135" spans="1:13" hidden="1" x14ac:dyDescent="0.25">
      <c r="A135" t="s">
        <v>11</v>
      </c>
      <c r="B135" t="s">
        <v>219</v>
      </c>
      <c r="E135" t="s">
        <v>411</v>
      </c>
      <c r="F135" t="s">
        <v>151</v>
      </c>
      <c r="H135" t="s">
        <v>156</v>
      </c>
      <c r="I135" t="s">
        <v>158</v>
      </c>
      <c r="J135" s="1">
        <v>0</v>
      </c>
      <c r="K135" t="s">
        <v>158</v>
      </c>
      <c r="L135" t="s">
        <v>271</v>
      </c>
      <c r="M135" t="s">
        <v>167</v>
      </c>
    </row>
    <row r="136" spans="1:13" hidden="1" x14ac:dyDescent="0.25">
      <c r="A136" t="s">
        <v>11</v>
      </c>
      <c r="B136" t="s">
        <v>220</v>
      </c>
      <c r="E136" t="s">
        <v>412</v>
      </c>
      <c r="F136" t="s">
        <v>152</v>
      </c>
      <c r="H136" t="s">
        <v>156</v>
      </c>
      <c r="I136" t="s">
        <v>158</v>
      </c>
      <c r="J136" s="1">
        <v>0</v>
      </c>
      <c r="K136" t="s">
        <v>158</v>
      </c>
      <c r="L136" t="s">
        <v>271</v>
      </c>
      <c r="M136" t="s">
        <v>167</v>
      </c>
    </row>
    <row r="137" spans="1:13" hidden="1" x14ac:dyDescent="0.25">
      <c r="A137" t="s">
        <v>175</v>
      </c>
      <c r="B137" t="s">
        <v>221</v>
      </c>
      <c r="E137" t="s">
        <v>413</v>
      </c>
      <c r="H137" t="s">
        <v>158</v>
      </c>
      <c r="I137" t="s">
        <v>158</v>
      </c>
      <c r="J137" s="1">
        <v>0</v>
      </c>
      <c r="K137" t="s">
        <v>158</v>
      </c>
      <c r="L137" t="s">
        <v>271</v>
      </c>
    </row>
    <row r="138" spans="1:13" hidden="1" x14ac:dyDescent="0.25">
      <c r="A138" t="s">
        <v>175</v>
      </c>
      <c r="B138" t="s">
        <v>222</v>
      </c>
      <c r="E138" t="s">
        <v>414</v>
      </c>
      <c r="F138" t="s">
        <v>154</v>
      </c>
      <c r="H138" t="s">
        <v>156</v>
      </c>
      <c r="I138" t="s">
        <v>158</v>
      </c>
      <c r="J138" s="1">
        <v>0</v>
      </c>
      <c r="K138" t="s">
        <v>158</v>
      </c>
      <c r="L138" t="s">
        <v>271</v>
      </c>
      <c r="M138" t="s">
        <v>167</v>
      </c>
    </row>
    <row r="139" spans="1:13" hidden="1" x14ac:dyDescent="0.25">
      <c r="A139" t="s">
        <v>176</v>
      </c>
      <c r="B139" t="s">
        <v>223</v>
      </c>
      <c r="E139" t="s">
        <v>415</v>
      </c>
      <c r="H139" t="s">
        <v>158</v>
      </c>
      <c r="I139" t="s">
        <v>158</v>
      </c>
      <c r="J139" s="1">
        <v>0</v>
      </c>
      <c r="K139" t="s">
        <v>158</v>
      </c>
      <c r="L139" t="s">
        <v>271</v>
      </c>
    </row>
    <row r="140" spans="1:13" hidden="1" x14ac:dyDescent="0.25">
      <c r="A140" t="s">
        <v>176</v>
      </c>
      <c r="B140" t="s">
        <v>224</v>
      </c>
      <c r="E140" t="s">
        <v>416</v>
      </c>
      <c r="H140" t="s">
        <v>158</v>
      </c>
      <c r="I140" t="s">
        <v>158</v>
      </c>
      <c r="J140" s="1">
        <v>0</v>
      </c>
      <c r="K140" t="s">
        <v>158</v>
      </c>
      <c r="L140" t="s">
        <v>271</v>
      </c>
    </row>
    <row r="141" spans="1:13" hidden="1" x14ac:dyDescent="0.25">
      <c r="A141" t="s">
        <v>176</v>
      </c>
      <c r="B141" t="s">
        <v>225</v>
      </c>
      <c r="E141" t="s">
        <v>417</v>
      </c>
      <c r="F141" t="s">
        <v>149</v>
      </c>
      <c r="H141" t="s">
        <v>156</v>
      </c>
      <c r="I141" t="s">
        <v>158</v>
      </c>
      <c r="J141" s="1">
        <v>0</v>
      </c>
      <c r="K141" t="s">
        <v>158</v>
      </c>
      <c r="L141" t="s">
        <v>271</v>
      </c>
      <c r="M141" t="s">
        <v>170</v>
      </c>
    </row>
    <row r="142" spans="1:13" hidden="1" x14ac:dyDescent="0.25">
      <c r="A142" t="s">
        <v>177</v>
      </c>
      <c r="B142" t="s">
        <v>226</v>
      </c>
      <c r="E142" t="s">
        <v>418</v>
      </c>
      <c r="F142" t="s">
        <v>151</v>
      </c>
      <c r="H142" t="s">
        <v>156</v>
      </c>
      <c r="I142" t="s">
        <v>158</v>
      </c>
      <c r="J142" s="1">
        <v>0</v>
      </c>
      <c r="K142" t="s">
        <v>158</v>
      </c>
      <c r="L142" t="s">
        <v>271</v>
      </c>
      <c r="M142" t="s">
        <v>170</v>
      </c>
    </row>
    <row r="143" spans="1:13" hidden="1" x14ac:dyDescent="0.25">
      <c r="A143" t="s">
        <v>4</v>
      </c>
      <c r="B143" t="s">
        <v>227</v>
      </c>
      <c r="E143" t="s">
        <v>419</v>
      </c>
      <c r="F143" t="s">
        <v>153</v>
      </c>
      <c r="H143" t="s">
        <v>156</v>
      </c>
      <c r="I143" t="s">
        <v>158</v>
      </c>
      <c r="J143" s="1">
        <v>0</v>
      </c>
      <c r="K143" t="s">
        <v>158</v>
      </c>
      <c r="L143" t="s">
        <v>271</v>
      </c>
      <c r="M143" t="s">
        <v>168</v>
      </c>
    </row>
    <row r="144" spans="1:13" hidden="1" x14ac:dyDescent="0.25">
      <c r="A144" t="s">
        <v>4</v>
      </c>
      <c r="B144" t="s">
        <v>228</v>
      </c>
      <c r="E144" t="s">
        <v>420</v>
      </c>
      <c r="F144" t="s">
        <v>149</v>
      </c>
      <c r="H144" t="s">
        <v>156</v>
      </c>
      <c r="I144" t="s">
        <v>158</v>
      </c>
      <c r="J144" s="1">
        <v>0</v>
      </c>
      <c r="K144" t="s">
        <v>158</v>
      </c>
      <c r="L144" t="s">
        <v>271</v>
      </c>
      <c r="M144" t="s">
        <v>168</v>
      </c>
    </row>
    <row r="145" spans="1:13" hidden="1" x14ac:dyDescent="0.25">
      <c r="A145" t="s">
        <v>4</v>
      </c>
      <c r="B145" t="s">
        <v>229</v>
      </c>
      <c r="E145" t="s">
        <v>421</v>
      </c>
      <c r="F145" t="s">
        <v>149</v>
      </c>
      <c r="H145" t="s">
        <v>156</v>
      </c>
      <c r="I145" t="s">
        <v>158</v>
      </c>
      <c r="J145" s="1">
        <v>0</v>
      </c>
      <c r="K145" t="s">
        <v>158</v>
      </c>
      <c r="L145" t="s">
        <v>271</v>
      </c>
      <c r="M145" t="s">
        <v>170</v>
      </c>
    </row>
    <row r="146" spans="1:13" hidden="1" x14ac:dyDescent="0.25">
      <c r="A146" t="s">
        <v>4</v>
      </c>
      <c r="B146" t="s">
        <v>230</v>
      </c>
      <c r="E146" t="s">
        <v>422</v>
      </c>
      <c r="F146" t="s">
        <v>149</v>
      </c>
      <c r="H146" t="s">
        <v>156</v>
      </c>
      <c r="I146" t="s">
        <v>158</v>
      </c>
      <c r="J146" s="1">
        <v>0</v>
      </c>
      <c r="K146" t="s">
        <v>158</v>
      </c>
      <c r="L146" t="s">
        <v>271</v>
      </c>
      <c r="M146" t="s">
        <v>169</v>
      </c>
    </row>
    <row r="147" spans="1:13" hidden="1" x14ac:dyDescent="0.25">
      <c r="A147" t="s">
        <v>10</v>
      </c>
      <c r="B147" t="s">
        <v>231</v>
      </c>
      <c r="E147" t="s">
        <v>423</v>
      </c>
      <c r="H147" t="s">
        <v>158</v>
      </c>
      <c r="I147" t="s">
        <v>158</v>
      </c>
      <c r="J147" s="1">
        <v>0</v>
      </c>
      <c r="K147" t="s">
        <v>158</v>
      </c>
      <c r="L147" t="s">
        <v>271</v>
      </c>
    </row>
    <row r="148" spans="1:13" hidden="1" x14ac:dyDescent="0.25">
      <c r="A148" t="s">
        <v>10</v>
      </c>
      <c r="B148" t="s">
        <v>232</v>
      </c>
      <c r="E148" t="s">
        <v>424</v>
      </c>
      <c r="F148" t="s">
        <v>151</v>
      </c>
      <c r="H148" t="s">
        <v>156</v>
      </c>
      <c r="I148" t="s">
        <v>158</v>
      </c>
      <c r="J148" s="1">
        <v>0</v>
      </c>
      <c r="K148" t="s">
        <v>158</v>
      </c>
      <c r="L148" t="s">
        <v>271</v>
      </c>
      <c r="M148" t="s">
        <v>169</v>
      </c>
    </row>
    <row r="149" spans="1:13" hidden="1" x14ac:dyDescent="0.25">
      <c r="A149" t="s">
        <v>10</v>
      </c>
      <c r="B149" t="s">
        <v>233</v>
      </c>
      <c r="E149" t="s">
        <v>425</v>
      </c>
      <c r="F149" t="s">
        <v>154</v>
      </c>
      <c r="H149" t="s">
        <v>156</v>
      </c>
      <c r="I149" t="s">
        <v>158</v>
      </c>
      <c r="J149" s="1">
        <v>0</v>
      </c>
      <c r="K149" t="s">
        <v>158</v>
      </c>
      <c r="L149" t="s">
        <v>271</v>
      </c>
      <c r="M149" t="s">
        <v>169</v>
      </c>
    </row>
    <row r="150" spans="1:13" hidden="1" x14ac:dyDescent="0.25">
      <c r="A150" t="s">
        <v>40</v>
      </c>
      <c r="B150" t="s">
        <v>234</v>
      </c>
      <c r="E150" t="s">
        <v>426</v>
      </c>
      <c r="H150" t="s">
        <v>158</v>
      </c>
      <c r="I150" t="s">
        <v>158</v>
      </c>
      <c r="J150" s="1">
        <v>0</v>
      </c>
      <c r="K150" t="s">
        <v>158</v>
      </c>
      <c r="L150" t="s">
        <v>271</v>
      </c>
    </row>
    <row r="151" spans="1:13" hidden="1" x14ac:dyDescent="0.25">
      <c r="A151" t="s">
        <v>40</v>
      </c>
      <c r="B151" t="s">
        <v>235</v>
      </c>
      <c r="E151" t="s">
        <v>427</v>
      </c>
      <c r="F151" t="s">
        <v>152</v>
      </c>
      <c r="H151" t="s">
        <v>156</v>
      </c>
      <c r="I151" t="s">
        <v>158</v>
      </c>
      <c r="J151" s="1">
        <v>0</v>
      </c>
      <c r="K151" t="s">
        <v>158</v>
      </c>
      <c r="L151" t="s">
        <v>271</v>
      </c>
      <c r="M151" t="s">
        <v>168</v>
      </c>
    </row>
    <row r="152" spans="1:13" hidden="1" x14ac:dyDescent="0.25">
      <c r="A152" t="s">
        <v>40</v>
      </c>
      <c r="B152" t="s">
        <v>236</v>
      </c>
      <c r="E152" t="s">
        <v>428</v>
      </c>
      <c r="F152" t="s">
        <v>152</v>
      </c>
      <c r="H152" t="s">
        <v>156</v>
      </c>
      <c r="I152" t="s">
        <v>158</v>
      </c>
      <c r="J152" s="1">
        <v>0</v>
      </c>
      <c r="K152" t="s">
        <v>158</v>
      </c>
      <c r="L152" t="s">
        <v>271</v>
      </c>
      <c r="M152" t="s">
        <v>168</v>
      </c>
    </row>
    <row r="153" spans="1:13" hidden="1" x14ac:dyDescent="0.25">
      <c r="A153" t="s">
        <v>40</v>
      </c>
      <c r="B153" t="s">
        <v>237</v>
      </c>
      <c r="E153" t="s">
        <v>429</v>
      </c>
      <c r="F153" t="s">
        <v>152</v>
      </c>
      <c r="H153" t="s">
        <v>156</v>
      </c>
      <c r="I153" t="s">
        <v>158</v>
      </c>
      <c r="J153" s="1">
        <v>0</v>
      </c>
      <c r="K153" t="s">
        <v>158</v>
      </c>
      <c r="L153" t="s">
        <v>271</v>
      </c>
      <c r="M153" t="s">
        <v>170</v>
      </c>
    </row>
    <row r="154" spans="1:13" hidden="1" x14ac:dyDescent="0.25">
      <c r="A154" t="s">
        <v>25</v>
      </c>
      <c r="B154" t="s">
        <v>139</v>
      </c>
      <c r="E154" t="s">
        <v>430</v>
      </c>
      <c r="H154" t="s">
        <v>139</v>
      </c>
      <c r="I154" t="s">
        <v>158</v>
      </c>
      <c r="J154" s="1">
        <v>0</v>
      </c>
      <c r="K154" t="s">
        <v>158</v>
      </c>
      <c r="L154" t="s">
        <v>271</v>
      </c>
    </row>
    <row r="155" spans="1:13" hidden="1" x14ac:dyDescent="0.25">
      <c r="A155" t="s">
        <v>25</v>
      </c>
      <c r="B155" t="s">
        <v>238</v>
      </c>
      <c r="E155" t="s">
        <v>431</v>
      </c>
      <c r="F155" t="s">
        <v>152</v>
      </c>
      <c r="H155" t="s">
        <v>156</v>
      </c>
      <c r="I155" t="s">
        <v>158</v>
      </c>
      <c r="J155" s="1">
        <v>0</v>
      </c>
      <c r="K155" t="s">
        <v>158</v>
      </c>
      <c r="L155" t="s">
        <v>271</v>
      </c>
      <c r="M155" t="s">
        <v>168</v>
      </c>
    </row>
    <row r="156" spans="1:13" hidden="1" x14ac:dyDescent="0.25">
      <c r="A156" t="s">
        <v>25</v>
      </c>
      <c r="B156" t="s">
        <v>239</v>
      </c>
      <c r="E156" t="s">
        <v>432</v>
      </c>
      <c r="F156" t="s">
        <v>154</v>
      </c>
      <c r="H156" t="s">
        <v>156</v>
      </c>
      <c r="I156" t="s">
        <v>158</v>
      </c>
      <c r="J156" s="1">
        <v>0</v>
      </c>
      <c r="K156" t="s">
        <v>158</v>
      </c>
      <c r="L156" t="s">
        <v>271</v>
      </c>
      <c r="M156" t="s">
        <v>167</v>
      </c>
    </row>
    <row r="157" spans="1:13" hidden="1" x14ac:dyDescent="0.25">
      <c r="A157" t="s">
        <v>25</v>
      </c>
      <c r="B157" t="s">
        <v>240</v>
      </c>
      <c r="E157" t="s">
        <v>433</v>
      </c>
      <c r="F157" t="s">
        <v>152</v>
      </c>
      <c r="H157" t="s">
        <v>156</v>
      </c>
      <c r="I157" t="s">
        <v>158</v>
      </c>
      <c r="J157" s="1">
        <v>0</v>
      </c>
      <c r="K157" t="s">
        <v>158</v>
      </c>
      <c r="L157" t="s">
        <v>271</v>
      </c>
      <c r="M157" t="s">
        <v>168</v>
      </c>
    </row>
    <row r="158" spans="1:13" hidden="1" x14ac:dyDescent="0.25">
      <c r="A158" t="s">
        <v>25</v>
      </c>
      <c r="B158" t="s">
        <v>241</v>
      </c>
      <c r="E158" t="s">
        <v>434</v>
      </c>
      <c r="H158" t="s">
        <v>158</v>
      </c>
      <c r="I158" t="s">
        <v>158</v>
      </c>
      <c r="J158" s="1">
        <v>0</v>
      </c>
      <c r="K158" t="s">
        <v>158</v>
      </c>
      <c r="L158" t="s">
        <v>271</v>
      </c>
    </row>
    <row r="159" spans="1:13" hidden="1" x14ac:dyDescent="0.25">
      <c r="A159" t="s">
        <v>44</v>
      </c>
      <c r="B159" t="s">
        <v>242</v>
      </c>
      <c r="E159" t="s">
        <v>435</v>
      </c>
      <c r="F159" t="s">
        <v>149</v>
      </c>
      <c r="H159" t="s">
        <v>156</v>
      </c>
      <c r="I159" t="s">
        <v>158</v>
      </c>
      <c r="J159" s="1">
        <v>0</v>
      </c>
      <c r="K159" t="s">
        <v>158</v>
      </c>
      <c r="L159" t="s">
        <v>271</v>
      </c>
      <c r="M159" t="s">
        <v>168</v>
      </c>
    </row>
    <row r="160" spans="1:13" hidden="1" x14ac:dyDescent="0.25">
      <c r="A160" t="s">
        <v>178</v>
      </c>
      <c r="B160" t="s">
        <v>243</v>
      </c>
      <c r="E160" t="s">
        <v>436</v>
      </c>
      <c r="F160" t="s">
        <v>151</v>
      </c>
      <c r="H160" t="s">
        <v>156</v>
      </c>
      <c r="I160" t="s">
        <v>158</v>
      </c>
      <c r="J160" s="1">
        <v>0</v>
      </c>
      <c r="K160" t="s">
        <v>158</v>
      </c>
      <c r="L160" t="s">
        <v>271</v>
      </c>
      <c r="M160" t="s">
        <v>168</v>
      </c>
    </row>
    <row r="161" spans="1:13" hidden="1" x14ac:dyDescent="0.25">
      <c r="A161" t="s">
        <v>43</v>
      </c>
      <c r="B161" t="s">
        <v>244</v>
      </c>
      <c r="E161" t="s">
        <v>437</v>
      </c>
      <c r="H161" t="s">
        <v>158</v>
      </c>
      <c r="I161" t="s">
        <v>158</v>
      </c>
      <c r="J161" s="1">
        <v>0</v>
      </c>
      <c r="K161" t="s">
        <v>158</v>
      </c>
      <c r="L161" t="s">
        <v>271</v>
      </c>
    </row>
    <row r="162" spans="1:13" hidden="1" x14ac:dyDescent="0.25">
      <c r="A162" t="s">
        <v>43</v>
      </c>
      <c r="B162" t="s">
        <v>245</v>
      </c>
      <c r="E162" t="s">
        <v>438</v>
      </c>
      <c r="H162" t="s">
        <v>158</v>
      </c>
      <c r="I162" t="s">
        <v>158</v>
      </c>
      <c r="J162" s="1">
        <v>0</v>
      </c>
      <c r="K162" t="s">
        <v>158</v>
      </c>
      <c r="L162" t="s">
        <v>271</v>
      </c>
    </row>
    <row r="163" spans="1:13" hidden="1" x14ac:dyDescent="0.25">
      <c r="A163" t="s">
        <v>43</v>
      </c>
      <c r="B163" t="s">
        <v>246</v>
      </c>
      <c r="E163" t="s">
        <v>439</v>
      </c>
      <c r="F163" t="s">
        <v>152</v>
      </c>
      <c r="H163" t="s">
        <v>156</v>
      </c>
      <c r="I163" t="s">
        <v>158</v>
      </c>
      <c r="J163" s="1">
        <v>0</v>
      </c>
      <c r="K163" t="s">
        <v>158</v>
      </c>
      <c r="L163" t="s">
        <v>271</v>
      </c>
      <c r="M163" t="s">
        <v>168</v>
      </c>
    </row>
    <row r="164" spans="1:13" hidden="1" x14ac:dyDescent="0.25">
      <c r="A164" t="s">
        <v>43</v>
      </c>
      <c r="B164" t="s">
        <v>247</v>
      </c>
      <c r="E164" t="s">
        <v>440</v>
      </c>
      <c r="F164" t="s">
        <v>149</v>
      </c>
      <c r="H164" t="s">
        <v>156</v>
      </c>
      <c r="I164" t="s">
        <v>158</v>
      </c>
      <c r="J164" s="1">
        <v>0</v>
      </c>
      <c r="K164" t="s">
        <v>158</v>
      </c>
      <c r="L164" t="s">
        <v>271</v>
      </c>
      <c r="M164" t="s">
        <v>168</v>
      </c>
    </row>
    <row r="165" spans="1:13" hidden="1" x14ac:dyDescent="0.25">
      <c r="A165" t="s">
        <v>6</v>
      </c>
      <c r="B165" t="s">
        <v>248</v>
      </c>
      <c r="E165" t="s">
        <v>441</v>
      </c>
      <c r="H165" t="s">
        <v>158</v>
      </c>
      <c r="I165" t="s">
        <v>158</v>
      </c>
      <c r="J165" s="1">
        <v>0</v>
      </c>
      <c r="K165" t="s">
        <v>158</v>
      </c>
      <c r="L165" t="s">
        <v>271</v>
      </c>
    </row>
    <row r="166" spans="1:13" hidden="1" x14ac:dyDescent="0.25">
      <c r="A166" t="s">
        <v>6</v>
      </c>
      <c r="B166" t="s">
        <v>249</v>
      </c>
      <c r="E166" t="s">
        <v>442</v>
      </c>
      <c r="H166" t="s">
        <v>158</v>
      </c>
      <c r="I166" t="s">
        <v>158</v>
      </c>
      <c r="J166" s="1">
        <v>0</v>
      </c>
      <c r="K166" t="s">
        <v>158</v>
      </c>
      <c r="L166" t="s">
        <v>271</v>
      </c>
    </row>
    <row r="167" spans="1:13" hidden="1" x14ac:dyDescent="0.25">
      <c r="A167" t="s">
        <v>6</v>
      </c>
      <c r="B167" t="s">
        <v>250</v>
      </c>
      <c r="E167" t="s">
        <v>443</v>
      </c>
      <c r="H167" t="s">
        <v>158</v>
      </c>
      <c r="I167" t="s">
        <v>158</v>
      </c>
      <c r="J167" s="1">
        <v>0</v>
      </c>
      <c r="K167" t="s">
        <v>158</v>
      </c>
      <c r="L167" t="s">
        <v>271</v>
      </c>
    </row>
    <row r="168" spans="1:13" hidden="1" x14ac:dyDescent="0.25">
      <c r="A168" t="s">
        <v>6</v>
      </c>
      <c r="B168" t="s">
        <v>251</v>
      </c>
      <c r="E168" t="s">
        <v>444</v>
      </c>
      <c r="H168" t="s">
        <v>158</v>
      </c>
      <c r="I168" t="s">
        <v>158</v>
      </c>
      <c r="J168" s="1">
        <v>0</v>
      </c>
      <c r="K168" t="s">
        <v>158</v>
      </c>
      <c r="L168" t="s">
        <v>271</v>
      </c>
    </row>
    <row r="169" spans="1:13" hidden="1" x14ac:dyDescent="0.25">
      <c r="A169" t="s">
        <v>6</v>
      </c>
      <c r="B169" t="s">
        <v>252</v>
      </c>
      <c r="E169" t="s">
        <v>445</v>
      </c>
      <c r="F169" t="s">
        <v>151</v>
      </c>
      <c r="H169" t="s">
        <v>156</v>
      </c>
      <c r="I169" t="s">
        <v>158</v>
      </c>
      <c r="J169" s="1">
        <v>0</v>
      </c>
      <c r="K169" t="s">
        <v>158</v>
      </c>
      <c r="L169" t="s">
        <v>271</v>
      </c>
      <c r="M169" t="s">
        <v>169</v>
      </c>
    </row>
    <row r="170" spans="1:13" hidden="1" x14ac:dyDescent="0.25">
      <c r="A170" t="s">
        <v>179</v>
      </c>
      <c r="B170" t="s">
        <v>253</v>
      </c>
      <c r="E170" t="s">
        <v>446</v>
      </c>
      <c r="F170" t="s">
        <v>153</v>
      </c>
      <c r="H170" t="s">
        <v>156</v>
      </c>
      <c r="I170" t="s">
        <v>158</v>
      </c>
      <c r="J170" s="1">
        <v>0</v>
      </c>
      <c r="K170" t="s">
        <v>158</v>
      </c>
      <c r="L170" t="s">
        <v>271</v>
      </c>
      <c r="M170" t="s">
        <v>168</v>
      </c>
    </row>
    <row r="171" spans="1:13" hidden="1" x14ac:dyDescent="0.25">
      <c r="A171" t="s">
        <v>19</v>
      </c>
      <c r="B171" t="s">
        <v>254</v>
      </c>
      <c r="E171" t="s">
        <v>447</v>
      </c>
      <c r="H171" t="s">
        <v>158</v>
      </c>
      <c r="I171" t="s">
        <v>158</v>
      </c>
      <c r="J171" s="1">
        <v>0</v>
      </c>
      <c r="K171" t="s">
        <v>158</v>
      </c>
      <c r="L171" t="s">
        <v>271</v>
      </c>
    </row>
    <row r="172" spans="1:13" hidden="1" x14ac:dyDescent="0.25">
      <c r="A172" t="s">
        <v>19</v>
      </c>
      <c r="B172" t="s">
        <v>255</v>
      </c>
      <c r="E172" t="s">
        <v>448</v>
      </c>
      <c r="F172" t="s">
        <v>153</v>
      </c>
      <c r="H172" t="s">
        <v>156</v>
      </c>
      <c r="I172" t="s">
        <v>158</v>
      </c>
      <c r="J172" s="1">
        <v>0</v>
      </c>
      <c r="K172" t="s">
        <v>158</v>
      </c>
      <c r="L172" t="s">
        <v>271</v>
      </c>
      <c r="M172" t="s">
        <v>168</v>
      </c>
    </row>
    <row r="173" spans="1:13" hidden="1" x14ac:dyDescent="0.25">
      <c r="A173" t="s">
        <v>19</v>
      </c>
      <c r="B173" t="s">
        <v>256</v>
      </c>
      <c r="E173" t="s">
        <v>449</v>
      </c>
      <c r="F173" t="s">
        <v>153</v>
      </c>
      <c r="H173" t="s">
        <v>156</v>
      </c>
      <c r="I173" t="s">
        <v>158</v>
      </c>
      <c r="J173" s="1">
        <v>0</v>
      </c>
      <c r="K173" t="s">
        <v>158</v>
      </c>
      <c r="L173" t="s">
        <v>271</v>
      </c>
      <c r="M173" t="s">
        <v>168</v>
      </c>
    </row>
    <row r="174" spans="1:13" hidden="1" x14ac:dyDescent="0.25">
      <c r="A174" t="s">
        <v>27</v>
      </c>
      <c r="B174" t="s">
        <v>257</v>
      </c>
      <c r="E174" t="s">
        <v>450</v>
      </c>
      <c r="F174" t="s">
        <v>152</v>
      </c>
      <c r="H174" t="s">
        <v>156</v>
      </c>
      <c r="I174" t="s">
        <v>158</v>
      </c>
      <c r="J174" s="1">
        <v>0</v>
      </c>
      <c r="K174" t="s">
        <v>158</v>
      </c>
      <c r="L174" t="s">
        <v>271</v>
      </c>
      <c r="M174" t="s">
        <v>168</v>
      </c>
    </row>
    <row r="175" spans="1:13" hidden="1" x14ac:dyDescent="0.25">
      <c r="A175" t="s">
        <v>27</v>
      </c>
      <c r="B175" t="s">
        <v>258</v>
      </c>
      <c r="E175" t="s">
        <v>451</v>
      </c>
      <c r="F175" t="s">
        <v>152</v>
      </c>
      <c r="H175" t="s">
        <v>156</v>
      </c>
      <c r="I175" t="s">
        <v>158</v>
      </c>
      <c r="J175" s="1">
        <v>0</v>
      </c>
      <c r="K175" t="s">
        <v>158</v>
      </c>
      <c r="L175" t="s">
        <v>271</v>
      </c>
      <c r="M175" t="s">
        <v>168</v>
      </c>
    </row>
    <row r="176" spans="1:13" hidden="1" x14ac:dyDescent="0.25">
      <c r="A176" t="s">
        <v>27</v>
      </c>
      <c r="B176" t="s">
        <v>259</v>
      </c>
      <c r="E176" t="s">
        <v>452</v>
      </c>
      <c r="H176" t="s">
        <v>158</v>
      </c>
      <c r="I176" t="s">
        <v>158</v>
      </c>
      <c r="J176" s="1">
        <v>0</v>
      </c>
      <c r="K176" t="s">
        <v>158</v>
      </c>
      <c r="L176" t="s">
        <v>271</v>
      </c>
    </row>
    <row r="177" spans="1:13" hidden="1" x14ac:dyDescent="0.25">
      <c r="A177" t="s">
        <v>180</v>
      </c>
      <c r="B177" t="s">
        <v>260</v>
      </c>
      <c r="E177" t="s">
        <v>453</v>
      </c>
      <c r="F177" t="s">
        <v>152</v>
      </c>
      <c r="H177" t="s">
        <v>156</v>
      </c>
      <c r="I177" t="s">
        <v>158</v>
      </c>
      <c r="J177" s="1">
        <v>0</v>
      </c>
      <c r="K177" t="s">
        <v>158</v>
      </c>
      <c r="L177" t="s">
        <v>271</v>
      </c>
      <c r="M177" t="s">
        <v>167</v>
      </c>
    </row>
    <row r="178" spans="1:13" x14ac:dyDescent="0.25">
      <c r="A178" t="s">
        <v>181</v>
      </c>
      <c r="B178" t="s">
        <v>261</v>
      </c>
      <c r="D178" t="str">
        <f>IFERROR(VLOOKUP(B178,Sheet2!A:B,2,FALSE),"Unscored")</f>
        <v>Unscored</v>
      </c>
      <c r="E178" t="s">
        <v>454</v>
      </c>
      <c r="G178" t="s">
        <v>273</v>
      </c>
      <c r="H178" t="s">
        <v>157</v>
      </c>
      <c r="I178" t="s">
        <v>158</v>
      </c>
      <c r="J178" s="1">
        <v>0</v>
      </c>
      <c r="K178" t="s">
        <v>156</v>
      </c>
      <c r="L178" t="s">
        <v>271</v>
      </c>
    </row>
    <row r="179" spans="1:13" hidden="1" x14ac:dyDescent="0.25">
      <c r="A179" t="s">
        <v>2</v>
      </c>
      <c r="B179" t="s">
        <v>262</v>
      </c>
      <c r="E179" t="s">
        <v>455</v>
      </c>
      <c r="H179" t="s">
        <v>158</v>
      </c>
      <c r="I179" t="s">
        <v>158</v>
      </c>
      <c r="J179" s="1">
        <v>0</v>
      </c>
      <c r="K179" t="s">
        <v>158</v>
      </c>
      <c r="L179" t="s">
        <v>271</v>
      </c>
    </row>
    <row r="180" spans="1:13" hidden="1" x14ac:dyDescent="0.25">
      <c r="A180" t="s">
        <v>2</v>
      </c>
      <c r="B180" t="s">
        <v>100</v>
      </c>
      <c r="E180" t="s">
        <v>456</v>
      </c>
      <c r="F180" t="s">
        <v>153</v>
      </c>
      <c r="H180" t="s">
        <v>156</v>
      </c>
      <c r="I180" t="s">
        <v>158</v>
      </c>
      <c r="J180" s="1">
        <v>0</v>
      </c>
      <c r="K180" t="s">
        <v>158</v>
      </c>
      <c r="L180" t="s">
        <v>271</v>
      </c>
      <c r="M180" t="s">
        <v>168</v>
      </c>
    </row>
    <row r="181" spans="1:13" hidden="1" x14ac:dyDescent="0.25">
      <c r="A181" t="s">
        <v>2</v>
      </c>
      <c r="B181" t="s">
        <v>263</v>
      </c>
      <c r="E181" t="s">
        <v>457</v>
      </c>
      <c r="F181" t="s">
        <v>151</v>
      </c>
      <c r="H181" t="s">
        <v>156</v>
      </c>
      <c r="I181" t="s">
        <v>158</v>
      </c>
      <c r="J181" s="1">
        <v>0</v>
      </c>
      <c r="K181" t="s">
        <v>158</v>
      </c>
      <c r="L181" t="s">
        <v>271</v>
      </c>
      <c r="M181" t="s">
        <v>168</v>
      </c>
    </row>
    <row r="182" spans="1:13" hidden="1" x14ac:dyDescent="0.25">
      <c r="A182" t="s">
        <v>2</v>
      </c>
      <c r="B182" t="s">
        <v>264</v>
      </c>
      <c r="E182" t="s">
        <v>458</v>
      </c>
      <c r="F182" t="s">
        <v>154</v>
      </c>
      <c r="H182" t="s">
        <v>156</v>
      </c>
      <c r="I182" t="s">
        <v>158</v>
      </c>
      <c r="J182" s="1">
        <v>0</v>
      </c>
      <c r="K182" t="s">
        <v>158</v>
      </c>
      <c r="L182" t="s">
        <v>271</v>
      </c>
      <c r="M182" t="s">
        <v>167</v>
      </c>
    </row>
    <row r="183" spans="1:13" hidden="1" x14ac:dyDescent="0.25">
      <c r="A183" t="s">
        <v>42</v>
      </c>
      <c r="B183" t="s">
        <v>265</v>
      </c>
      <c r="E183" t="s">
        <v>459</v>
      </c>
      <c r="H183" t="s">
        <v>158</v>
      </c>
      <c r="I183" t="s">
        <v>158</v>
      </c>
      <c r="J183" s="1">
        <v>0</v>
      </c>
      <c r="K183" t="s">
        <v>158</v>
      </c>
      <c r="L183" t="s">
        <v>271</v>
      </c>
    </row>
    <row r="184" spans="1:13" hidden="1" x14ac:dyDescent="0.25">
      <c r="A184" t="s">
        <v>45</v>
      </c>
      <c r="B184" t="s">
        <v>266</v>
      </c>
      <c r="E184" t="s">
        <v>460</v>
      </c>
      <c r="H184" t="s">
        <v>158</v>
      </c>
      <c r="I184" t="s">
        <v>158</v>
      </c>
      <c r="J184" s="1">
        <v>0</v>
      </c>
      <c r="K184" t="s">
        <v>158</v>
      </c>
      <c r="L184" t="s">
        <v>271</v>
      </c>
    </row>
    <row r="185" spans="1:13" hidden="1" x14ac:dyDescent="0.25">
      <c r="A185" t="s">
        <v>18</v>
      </c>
      <c r="B185" t="s">
        <v>267</v>
      </c>
      <c r="E185" t="s">
        <v>461</v>
      </c>
      <c r="F185" t="s">
        <v>152</v>
      </c>
      <c r="H185" t="s">
        <v>156</v>
      </c>
      <c r="I185" t="s">
        <v>158</v>
      </c>
      <c r="J185" s="1">
        <v>0</v>
      </c>
      <c r="K185" t="s">
        <v>158</v>
      </c>
      <c r="L185" t="s">
        <v>271</v>
      </c>
      <c r="M185" t="s">
        <v>167</v>
      </c>
    </row>
    <row r="186" spans="1:13" hidden="1" x14ac:dyDescent="0.25">
      <c r="A186" t="s">
        <v>182</v>
      </c>
      <c r="B186" t="s">
        <v>268</v>
      </c>
      <c r="E186" t="s">
        <v>462</v>
      </c>
      <c r="F186" t="s">
        <v>149</v>
      </c>
      <c r="H186" t="s">
        <v>156</v>
      </c>
      <c r="I186" t="s">
        <v>158</v>
      </c>
      <c r="J186" s="1">
        <v>0</v>
      </c>
      <c r="K186" t="s">
        <v>158</v>
      </c>
      <c r="L186" t="s">
        <v>271</v>
      </c>
      <c r="M186" t="s">
        <v>169</v>
      </c>
    </row>
    <row r="187" spans="1:13" hidden="1" x14ac:dyDescent="0.25">
      <c r="A187" t="s">
        <v>183</v>
      </c>
      <c r="B187" t="s">
        <v>269</v>
      </c>
      <c r="E187" t="s">
        <v>463</v>
      </c>
      <c r="F187" t="s">
        <v>154</v>
      </c>
      <c r="H187" t="s">
        <v>156</v>
      </c>
      <c r="I187" t="s">
        <v>158</v>
      </c>
      <c r="J187" s="1">
        <v>0</v>
      </c>
      <c r="K187" t="s">
        <v>158</v>
      </c>
      <c r="L187" t="s">
        <v>271</v>
      </c>
      <c r="M187" t="s">
        <v>167</v>
      </c>
    </row>
    <row r="188" spans="1:13" x14ac:dyDescent="0.25">
      <c r="A188" t="s">
        <v>15</v>
      </c>
      <c r="B188" t="s">
        <v>270</v>
      </c>
      <c r="D188" t="str">
        <f>IFERROR(VLOOKUP(B188,Sheet2!A:B,2,FALSE),"Unscored")</f>
        <v>Unscored</v>
      </c>
      <c r="E188" t="s">
        <v>464</v>
      </c>
      <c r="G188" t="s">
        <v>273</v>
      </c>
      <c r="H188" t="s">
        <v>157</v>
      </c>
      <c r="I188" t="s">
        <v>158</v>
      </c>
      <c r="J188" s="1">
        <v>0</v>
      </c>
      <c r="K188" t="s">
        <v>156</v>
      </c>
      <c r="L188" t="s">
        <v>271</v>
      </c>
    </row>
    <row r="189" spans="1:13" hidden="1" x14ac:dyDescent="0.25">
      <c r="A189" t="s">
        <v>46</v>
      </c>
      <c r="B189" t="s">
        <v>171</v>
      </c>
      <c r="E189" t="s">
        <v>465</v>
      </c>
      <c r="H189" t="s">
        <v>158</v>
      </c>
      <c r="I189" t="s">
        <v>156</v>
      </c>
      <c r="J189" s="1">
        <v>-12000</v>
      </c>
      <c r="K189" t="s">
        <v>158</v>
      </c>
      <c r="L189" t="s">
        <v>163</v>
      </c>
    </row>
    <row r="190" spans="1:13" hidden="1" x14ac:dyDescent="0.25">
      <c r="A190" t="s">
        <v>18</v>
      </c>
      <c r="B190" t="s">
        <v>172</v>
      </c>
      <c r="E190" t="s">
        <v>466</v>
      </c>
      <c r="F190" t="s">
        <v>154</v>
      </c>
      <c r="H190" t="s">
        <v>156</v>
      </c>
      <c r="I190" t="s">
        <v>156</v>
      </c>
      <c r="J190" s="1">
        <v>-422000</v>
      </c>
      <c r="K190" t="s">
        <v>158</v>
      </c>
      <c r="L190" t="s">
        <v>163</v>
      </c>
      <c r="M190" t="s">
        <v>167</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1"/>
  <sheetViews>
    <sheetView workbookViewId="0">
      <selection activeCell="B2" sqref="B2"/>
    </sheetView>
  </sheetViews>
  <sheetFormatPr defaultRowHeight="15" x14ac:dyDescent="0.25"/>
  <sheetData>
    <row r="1" spans="1:2" x14ac:dyDescent="0.25">
      <c r="A1" s="2" t="s">
        <v>467</v>
      </c>
      <c r="B1" s="2" t="s">
        <v>468</v>
      </c>
    </row>
    <row r="2" spans="1:2" x14ac:dyDescent="0.25">
      <c r="A2" s="3" t="s">
        <v>62</v>
      </c>
      <c r="B2" s="4">
        <v>1</v>
      </c>
    </row>
    <row r="3" spans="1:2" x14ac:dyDescent="0.25">
      <c r="A3" s="3" t="s">
        <v>60</v>
      </c>
      <c r="B3" s="4">
        <v>2</v>
      </c>
    </row>
    <row r="4" spans="1:2" x14ac:dyDescent="0.25">
      <c r="A4" s="3" t="s">
        <v>111</v>
      </c>
      <c r="B4" s="4">
        <v>3</v>
      </c>
    </row>
    <row r="5" spans="1:2" x14ac:dyDescent="0.25">
      <c r="A5" s="3" t="s">
        <v>68</v>
      </c>
      <c r="B5" s="4">
        <v>4</v>
      </c>
    </row>
    <row r="6" spans="1:2" x14ac:dyDescent="0.25">
      <c r="A6" s="3" t="s">
        <v>91</v>
      </c>
      <c r="B6" s="4">
        <v>5</v>
      </c>
    </row>
    <row r="7" spans="1:2" x14ac:dyDescent="0.25">
      <c r="A7" s="3" t="s">
        <v>52</v>
      </c>
      <c r="B7" s="4">
        <v>6</v>
      </c>
    </row>
    <row r="8" spans="1:2" x14ac:dyDescent="0.25">
      <c r="A8" s="3" t="s">
        <v>59</v>
      </c>
      <c r="B8" s="4">
        <v>7</v>
      </c>
    </row>
    <row r="9" spans="1:2" x14ac:dyDescent="0.25">
      <c r="A9" s="3" t="s">
        <v>67</v>
      </c>
      <c r="B9" s="4">
        <v>8</v>
      </c>
    </row>
    <row r="10" spans="1:2" x14ac:dyDescent="0.25">
      <c r="A10" s="3" t="s">
        <v>130</v>
      </c>
      <c r="B10" s="4">
        <v>9</v>
      </c>
    </row>
    <row r="11" spans="1:2" x14ac:dyDescent="0.25">
      <c r="A11" s="3" t="s">
        <v>73</v>
      </c>
      <c r="B11" s="4">
        <v>10</v>
      </c>
    </row>
    <row r="12" spans="1:2" x14ac:dyDescent="0.25">
      <c r="A12" s="3" t="s">
        <v>101</v>
      </c>
      <c r="B12" s="4">
        <v>11</v>
      </c>
    </row>
    <row r="13" spans="1:2" x14ac:dyDescent="0.25">
      <c r="A13" s="3" t="s">
        <v>94</v>
      </c>
      <c r="B13" s="4">
        <v>12</v>
      </c>
    </row>
    <row r="14" spans="1:2" x14ac:dyDescent="0.25">
      <c r="A14" s="3" t="s">
        <v>120</v>
      </c>
      <c r="B14" s="4">
        <v>13</v>
      </c>
    </row>
    <row r="15" spans="1:2" x14ac:dyDescent="0.25">
      <c r="A15" s="3" t="s">
        <v>106</v>
      </c>
      <c r="B15" s="4">
        <v>14</v>
      </c>
    </row>
    <row r="16" spans="1:2" x14ac:dyDescent="0.25">
      <c r="A16" s="3" t="s">
        <v>220</v>
      </c>
      <c r="B16" s="4">
        <v>15</v>
      </c>
    </row>
    <row r="17" spans="1:2" x14ac:dyDescent="0.25">
      <c r="A17" s="3" t="s">
        <v>86</v>
      </c>
      <c r="B17" s="4">
        <v>16</v>
      </c>
    </row>
    <row r="18" spans="1:2" x14ac:dyDescent="0.25">
      <c r="A18" s="3" t="s">
        <v>219</v>
      </c>
      <c r="B18" s="4">
        <v>17</v>
      </c>
    </row>
    <row r="19" spans="1:2" x14ac:dyDescent="0.25">
      <c r="A19" s="3" t="s">
        <v>189</v>
      </c>
      <c r="B19" s="4">
        <v>18</v>
      </c>
    </row>
    <row r="20" spans="1:2" x14ac:dyDescent="0.25">
      <c r="A20" s="3" t="s">
        <v>84</v>
      </c>
      <c r="B20" s="4">
        <v>19</v>
      </c>
    </row>
    <row r="21" spans="1:2" x14ac:dyDescent="0.25">
      <c r="A21" s="3" t="s">
        <v>61</v>
      </c>
      <c r="B21" s="4">
        <v>20</v>
      </c>
    </row>
    <row r="22" spans="1:2" x14ac:dyDescent="0.25">
      <c r="A22" s="3" t="s">
        <v>90</v>
      </c>
      <c r="B22" s="4">
        <v>21</v>
      </c>
    </row>
    <row r="23" spans="1:2" x14ac:dyDescent="0.25">
      <c r="A23" s="3" t="s">
        <v>104</v>
      </c>
      <c r="B23" s="4">
        <v>22</v>
      </c>
    </row>
    <row r="24" spans="1:2" x14ac:dyDescent="0.25">
      <c r="A24" s="3" t="s">
        <v>63</v>
      </c>
      <c r="B24" s="4">
        <v>23</v>
      </c>
    </row>
    <row r="25" spans="1:2" x14ac:dyDescent="0.25">
      <c r="A25" s="3" t="s">
        <v>121</v>
      </c>
      <c r="B25" s="4">
        <v>24</v>
      </c>
    </row>
    <row r="26" spans="1:2" x14ac:dyDescent="0.25">
      <c r="A26" s="3" t="s">
        <v>97</v>
      </c>
      <c r="B26" s="4">
        <v>25</v>
      </c>
    </row>
    <row r="27" spans="1:2" x14ac:dyDescent="0.25">
      <c r="A27" s="3" t="s">
        <v>260</v>
      </c>
      <c r="B27" s="4">
        <v>26</v>
      </c>
    </row>
    <row r="28" spans="1:2" x14ac:dyDescent="0.25">
      <c r="A28" s="3" t="s">
        <v>222</v>
      </c>
      <c r="B28" s="4">
        <v>27</v>
      </c>
    </row>
    <row r="29" spans="1:2" x14ac:dyDescent="0.25">
      <c r="A29" s="3" t="s">
        <v>58</v>
      </c>
      <c r="B29" s="4">
        <v>28</v>
      </c>
    </row>
    <row r="30" spans="1:2" x14ac:dyDescent="0.25">
      <c r="A30" s="3" t="s">
        <v>269</v>
      </c>
      <c r="B30" s="4">
        <v>29</v>
      </c>
    </row>
    <row r="31" spans="1:2" x14ac:dyDescent="0.25">
      <c r="A31" s="3" t="s">
        <v>55</v>
      </c>
      <c r="B31" s="4">
        <v>30</v>
      </c>
    </row>
    <row r="32" spans="1:2" x14ac:dyDescent="0.25">
      <c r="A32" s="3" t="s">
        <v>56</v>
      </c>
      <c r="B32" s="4">
        <v>31</v>
      </c>
    </row>
    <row r="33" spans="1:2" x14ac:dyDescent="0.25">
      <c r="A33" s="3" t="s">
        <v>79</v>
      </c>
      <c r="B33" s="4">
        <v>32</v>
      </c>
    </row>
    <row r="34" spans="1:2" x14ac:dyDescent="0.25">
      <c r="A34" s="3" t="s">
        <v>188</v>
      </c>
      <c r="B34" s="4">
        <v>33</v>
      </c>
    </row>
    <row r="35" spans="1:2" x14ac:dyDescent="0.25">
      <c r="A35" s="3" t="s">
        <v>203</v>
      </c>
      <c r="B35" s="4">
        <v>34</v>
      </c>
    </row>
    <row r="36" spans="1:2" x14ac:dyDescent="0.25">
      <c r="A36" s="3" t="s">
        <v>87</v>
      </c>
      <c r="B36" s="4">
        <v>35</v>
      </c>
    </row>
    <row r="37" spans="1:2" x14ac:dyDescent="0.25">
      <c r="A37" s="3" t="s">
        <v>95</v>
      </c>
      <c r="B37" s="4">
        <v>36</v>
      </c>
    </row>
    <row r="38" spans="1:2" x14ac:dyDescent="0.25">
      <c r="A38" s="3" t="s">
        <v>123</v>
      </c>
      <c r="B38" s="4">
        <v>37</v>
      </c>
    </row>
    <row r="39" spans="1:2" x14ac:dyDescent="0.25">
      <c r="A39" s="3" t="s">
        <v>137</v>
      </c>
      <c r="B39" s="4">
        <v>38</v>
      </c>
    </row>
    <row r="40" spans="1:2" x14ac:dyDescent="0.25">
      <c r="A40" s="3" t="s">
        <v>141</v>
      </c>
      <c r="B40" s="4">
        <v>39</v>
      </c>
    </row>
    <row r="41" spans="1:2" x14ac:dyDescent="0.25">
      <c r="A41" s="3" t="s">
        <v>190</v>
      </c>
      <c r="B41" s="4">
        <v>40</v>
      </c>
    </row>
    <row r="42" spans="1:2" x14ac:dyDescent="0.25">
      <c r="A42" s="3" t="s">
        <v>257</v>
      </c>
      <c r="B42" s="4">
        <v>41</v>
      </c>
    </row>
    <row r="43" spans="1:2" x14ac:dyDescent="0.25">
      <c r="A43" s="3" t="s">
        <v>72</v>
      </c>
      <c r="B43" s="4">
        <v>42</v>
      </c>
    </row>
    <row r="44" spans="1:2" x14ac:dyDescent="0.25">
      <c r="A44" s="3" t="s">
        <v>207</v>
      </c>
      <c r="B44" s="4">
        <v>43</v>
      </c>
    </row>
    <row r="45" spans="1:2" x14ac:dyDescent="0.25">
      <c r="A45" s="3" t="s">
        <v>192</v>
      </c>
      <c r="B45" s="4">
        <v>44</v>
      </c>
    </row>
    <row r="46" spans="1:2" x14ac:dyDescent="0.25">
      <c r="A46" s="3" t="s">
        <v>117</v>
      </c>
      <c r="B46" s="4">
        <v>45</v>
      </c>
    </row>
    <row r="47" spans="1:2" x14ac:dyDescent="0.25">
      <c r="A47" s="3" t="s">
        <v>98</v>
      </c>
      <c r="B47" s="4">
        <v>46</v>
      </c>
    </row>
    <row r="48" spans="1:2" x14ac:dyDescent="0.25">
      <c r="A48" s="3" t="s">
        <v>76</v>
      </c>
      <c r="B48" s="4">
        <v>47</v>
      </c>
    </row>
    <row r="49" spans="1:2" x14ac:dyDescent="0.25">
      <c r="A49" s="3" t="s">
        <v>239</v>
      </c>
      <c r="B49" s="4">
        <v>48</v>
      </c>
    </row>
    <row r="50" spans="1:2" x14ac:dyDescent="0.25">
      <c r="A50" s="3" t="s">
        <v>264</v>
      </c>
      <c r="B50" s="4">
        <v>49</v>
      </c>
    </row>
    <row r="51" spans="1:2" x14ac:dyDescent="0.25">
      <c r="A51" s="3" t="s">
        <v>205</v>
      </c>
      <c r="B51" s="4">
        <v>50</v>
      </c>
    </row>
    <row r="52" spans="1:2" x14ac:dyDescent="0.25">
      <c r="A52" s="3" t="s">
        <v>129</v>
      </c>
      <c r="B52" s="4">
        <v>51</v>
      </c>
    </row>
    <row r="53" spans="1:2" x14ac:dyDescent="0.25">
      <c r="A53" s="3" t="s">
        <v>172</v>
      </c>
      <c r="B53" s="4">
        <v>52</v>
      </c>
    </row>
    <row r="54" spans="1:2" x14ac:dyDescent="0.25">
      <c r="A54" s="3" t="s">
        <v>243</v>
      </c>
      <c r="B54" s="4">
        <v>53</v>
      </c>
    </row>
    <row r="55" spans="1:2" x14ac:dyDescent="0.25">
      <c r="A55" s="3" t="s">
        <v>263</v>
      </c>
      <c r="B55" s="4">
        <v>54</v>
      </c>
    </row>
    <row r="56" spans="1:2" x14ac:dyDescent="0.25">
      <c r="A56" s="3" t="s">
        <v>109</v>
      </c>
      <c r="B56" s="4">
        <v>55</v>
      </c>
    </row>
    <row r="57" spans="1:2" x14ac:dyDescent="0.25">
      <c r="A57" s="3" t="s">
        <v>242</v>
      </c>
      <c r="B57" s="4">
        <v>56</v>
      </c>
    </row>
    <row r="58" spans="1:2" x14ac:dyDescent="0.25">
      <c r="A58" s="3" t="s">
        <v>210</v>
      </c>
      <c r="B58" s="4">
        <v>57</v>
      </c>
    </row>
    <row r="59" spans="1:2" x14ac:dyDescent="0.25">
      <c r="A59" s="3" t="s">
        <v>140</v>
      </c>
      <c r="B59" s="4">
        <v>58</v>
      </c>
    </row>
    <row r="60" spans="1:2" x14ac:dyDescent="0.25">
      <c r="A60" s="3" t="s">
        <v>118</v>
      </c>
      <c r="B60" s="4">
        <v>59</v>
      </c>
    </row>
    <row r="61" spans="1:2" x14ac:dyDescent="0.25">
      <c r="A61" s="3" t="s">
        <v>96</v>
      </c>
      <c r="B61" s="4">
        <v>60</v>
      </c>
    </row>
    <row r="62" spans="1:2" x14ac:dyDescent="0.25">
      <c r="A62" s="3" t="s">
        <v>57</v>
      </c>
      <c r="B62" s="4">
        <v>61</v>
      </c>
    </row>
    <row r="63" spans="1:2" x14ac:dyDescent="0.25">
      <c r="A63" s="3" t="s">
        <v>235</v>
      </c>
      <c r="B63" s="4">
        <v>62</v>
      </c>
    </row>
    <row r="64" spans="1:2" x14ac:dyDescent="0.25">
      <c r="A64" s="3" t="s">
        <v>217</v>
      </c>
      <c r="B64" s="4">
        <v>63</v>
      </c>
    </row>
    <row r="65" spans="1:2" x14ac:dyDescent="0.25">
      <c r="A65" s="3" t="s">
        <v>65</v>
      </c>
      <c r="B65" s="4">
        <v>64</v>
      </c>
    </row>
    <row r="66" spans="1:2" x14ac:dyDescent="0.25">
      <c r="A66" s="3" t="s">
        <v>238</v>
      </c>
      <c r="B66" s="4">
        <v>65</v>
      </c>
    </row>
    <row r="67" spans="1:2" x14ac:dyDescent="0.25">
      <c r="A67" s="3" t="s">
        <v>268</v>
      </c>
      <c r="B67" s="4">
        <v>66</v>
      </c>
    </row>
    <row r="68" spans="1:2" x14ac:dyDescent="0.25">
      <c r="A68" s="3" t="s">
        <v>204</v>
      </c>
      <c r="B68" s="4">
        <v>67</v>
      </c>
    </row>
    <row r="69" spans="1:2" x14ac:dyDescent="0.25">
      <c r="A69" s="3" t="s">
        <v>102</v>
      </c>
      <c r="B69" s="4">
        <v>68</v>
      </c>
    </row>
    <row r="70" spans="1:2" x14ac:dyDescent="0.25">
      <c r="A70" s="3" t="s">
        <v>258</v>
      </c>
      <c r="B70" s="4">
        <v>69</v>
      </c>
    </row>
    <row r="71" spans="1:2" x14ac:dyDescent="0.25">
      <c r="A71" s="3" t="s">
        <v>227</v>
      </c>
      <c r="B71" s="4">
        <v>70</v>
      </c>
    </row>
    <row r="72" spans="1:2" x14ac:dyDescent="0.25">
      <c r="A72" s="3" t="s">
        <v>230</v>
      </c>
      <c r="B72" s="4">
        <v>71</v>
      </c>
    </row>
    <row r="73" spans="1:2" x14ac:dyDescent="0.25">
      <c r="A73" s="3" t="s">
        <v>83</v>
      </c>
      <c r="B73" s="4">
        <v>72</v>
      </c>
    </row>
    <row r="74" spans="1:2" x14ac:dyDescent="0.25">
      <c r="A74" s="3" t="s">
        <v>240</v>
      </c>
      <c r="B74" s="4">
        <v>73</v>
      </c>
    </row>
    <row r="75" spans="1:2" x14ac:dyDescent="0.25">
      <c r="A75" s="3" t="s">
        <v>253</v>
      </c>
      <c r="B75" s="4">
        <v>74</v>
      </c>
    </row>
    <row r="76" spans="1:2" x14ac:dyDescent="0.25">
      <c r="A76" s="3" t="s">
        <v>146</v>
      </c>
      <c r="B76" s="4">
        <v>75</v>
      </c>
    </row>
    <row r="77" spans="1:2" x14ac:dyDescent="0.25">
      <c r="A77" s="3" t="s">
        <v>113</v>
      </c>
      <c r="B77" s="4">
        <v>76</v>
      </c>
    </row>
    <row r="78" spans="1:2" x14ac:dyDescent="0.25">
      <c r="A78" s="3" t="s">
        <v>246</v>
      </c>
      <c r="B78" s="4">
        <v>77</v>
      </c>
    </row>
    <row r="79" spans="1:2" x14ac:dyDescent="0.25">
      <c r="A79" s="3" t="s">
        <v>229</v>
      </c>
      <c r="B79" s="4">
        <v>78</v>
      </c>
    </row>
    <row r="80" spans="1:2" x14ac:dyDescent="0.25">
      <c r="A80" s="3" t="s">
        <v>99</v>
      </c>
      <c r="B80" s="4">
        <v>79</v>
      </c>
    </row>
    <row r="81" spans="1:2" x14ac:dyDescent="0.25">
      <c r="A81" s="3" t="s">
        <v>267</v>
      </c>
      <c r="B81" s="4">
        <v>80</v>
      </c>
    </row>
    <row r="82" spans="1:2" x14ac:dyDescent="0.25">
      <c r="A82" s="3" t="s">
        <v>456</v>
      </c>
      <c r="B82" s="4">
        <v>81</v>
      </c>
    </row>
    <row r="83" spans="1:2" x14ac:dyDescent="0.25">
      <c r="A83" s="3" t="s">
        <v>112</v>
      </c>
      <c r="B83" s="4">
        <v>82</v>
      </c>
    </row>
    <row r="84" spans="1:2" x14ac:dyDescent="0.25">
      <c r="A84" s="3" t="s">
        <v>100</v>
      </c>
      <c r="B84" s="4">
        <v>83</v>
      </c>
    </row>
    <row r="85" spans="1:2" x14ac:dyDescent="0.25">
      <c r="A85" s="3" t="s">
        <v>200</v>
      </c>
      <c r="B85" s="4">
        <v>84</v>
      </c>
    </row>
    <row r="86" spans="1:2" x14ac:dyDescent="0.25">
      <c r="A86" s="3" t="s">
        <v>236</v>
      </c>
      <c r="B86" s="4">
        <v>85</v>
      </c>
    </row>
    <row r="87" spans="1:2" x14ac:dyDescent="0.25">
      <c r="A87" s="3" t="s">
        <v>233</v>
      </c>
      <c r="B87" s="4">
        <v>86</v>
      </c>
    </row>
    <row r="88" spans="1:2" x14ac:dyDescent="0.25">
      <c r="A88" s="3" t="s">
        <v>228</v>
      </c>
      <c r="B88" s="4">
        <v>87</v>
      </c>
    </row>
    <row r="89" spans="1:2" x14ac:dyDescent="0.25">
      <c r="A89" s="3" t="s">
        <v>209</v>
      </c>
      <c r="B89" s="4">
        <v>88</v>
      </c>
    </row>
    <row r="90" spans="1:2" x14ac:dyDescent="0.25">
      <c r="A90" s="3" t="s">
        <v>191</v>
      </c>
      <c r="B90" s="4">
        <v>89</v>
      </c>
    </row>
    <row r="91" spans="1:2" x14ac:dyDescent="0.25">
      <c r="A91" s="3" t="s">
        <v>237</v>
      </c>
      <c r="B91" s="4">
        <v>90</v>
      </c>
    </row>
    <row r="92" spans="1:2" x14ac:dyDescent="0.25">
      <c r="A92" s="3" t="s">
        <v>206</v>
      </c>
      <c r="B92" s="4">
        <v>91</v>
      </c>
    </row>
    <row r="93" spans="1:2" x14ac:dyDescent="0.25">
      <c r="A93" s="3" t="s">
        <v>208</v>
      </c>
      <c r="B93" s="4">
        <v>92</v>
      </c>
    </row>
    <row r="94" spans="1:2" x14ac:dyDescent="0.25">
      <c r="A94" s="3" t="s">
        <v>225</v>
      </c>
      <c r="B94" s="4">
        <v>93</v>
      </c>
    </row>
    <row r="95" spans="1:2" x14ac:dyDescent="0.25">
      <c r="A95" s="3" t="s">
        <v>252</v>
      </c>
      <c r="B95" s="4">
        <v>94</v>
      </c>
    </row>
    <row r="96" spans="1:2" x14ac:dyDescent="0.25">
      <c r="A96" s="3" t="s">
        <v>133</v>
      </c>
      <c r="B96" s="4">
        <v>95</v>
      </c>
    </row>
    <row r="97" spans="1:2" x14ac:dyDescent="0.25">
      <c r="A97" s="3" t="s">
        <v>143</v>
      </c>
      <c r="B97" s="4">
        <v>96</v>
      </c>
    </row>
    <row r="98" spans="1:2" x14ac:dyDescent="0.25">
      <c r="A98" s="3" t="s">
        <v>232</v>
      </c>
      <c r="B98" s="4">
        <v>97</v>
      </c>
    </row>
    <row r="99" spans="1:2" x14ac:dyDescent="0.25">
      <c r="A99" s="3" t="s">
        <v>66</v>
      </c>
      <c r="B99" s="4">
        <v>98</v>
      </c>
    </row>
    <row r="100" spans="1:2" x14ac:dyDescent="0.25">
      <c r="A100" s="3" t="s">
        <v>122</v>
      </c>
      <c r="B100" s="4">
        <v>99</v>
      </c>
    </row>
    <row r="101" spans="1:2" x14ac:dyDescent="0.25">
      <c r="A101" s="3" t="s">
        <v>247</v>
      </c>
      <c r="B101" s="4">
        <v>100</v>
      </c>
    </row>
    <row r="102" spans="1:2" x14ac:dyDescent="0.25">
      <c r="A102" s="3" t="s">
        <v>199</v>
      </c>
      <c r="B102" s="4">
        <v>101</v>
      </c>
    </row>
    <row r="103" spans="1:2" x14ac:dyDescent="0.25">
      <c r="A103" s="3" t="s">
        <v>125</v>
      </c>
      <c r="B103" s="4">
        <v>102</v>
      </c>
    </row>
    <row r="104" spans="1:2" x14ac:dyDescent="0.25">
      <c r="A104" s="3" t="s">
        <v>198</v>
      </c>
      <c r="B104" s="4">
        <v>103</v>
      </c>
    </row>
    <row r="105" spans="1:2" x14ac:dyDescent="0.25">
      <c r="A105" s="3" t="s">
        <v>255</v>
      </c>
      <c r="B105" s="4">
        <v>104</v>
      </c>
    </row>
    <row r="106" spans="1:2" x14ac:dyDescent="0.25">
      <c r="A106" s="3" t="s">
        <v>211</v>
      </c>
      <c r="B106" s="4">
        <v>105</v>
      </c>
    </row>
    <row r="107" spans="1:2" x14ac:dyDescent="0.25">
      <c r="A107" s="3" t="s">
        <v>77</v>
      </c>
      <c r="B107" s="4">
        <v>106</v>
      </c>
    </row>
    <row r="108" spans="1:2" x14ac:dyDescent="0.25">
      <c r="A108" s="3" t="s">
        <v>110</v>
      </c>
      <c r="B108" s="4">
        <v>107</v>
      </c>
    </row>
    <row r="109" spans="1:2" x14ac:dyDescent="0.25">
      <c r="A109" s="3" t="s">
        <v>256</v>
      </c>
      <c r="B109" s="4">
        <v>108</v>
      </c>
    </row>
    <row r="110" spans="1:2" x14ac:dyDescent="0.25">
      <c r="A110" s="3" t="s">
        <v>226</v>
      </c>
      <c r="B110" s="4">
        <v>109</v>
      </c>
    </row>
    <row r="111" spans="1:2" x14ac:dyDescent="0.25">
      <c r="A111" s="3" t="s">
        <v>126</v>
      </c>
      <c r="B111" s="4">
        <v>110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fd6b8e64-5135-495f-993d-3801340bb78a">ARADJU2PS7MR-55-10</_dlc_DocId>
    <_dlc_DocIdUrl xmlns="fd6b8e64-5135-495f-993d-3801340bb78a">
      <Url>https://watech.sp.wa.gov/ocio/TSB/_layouts/15/DocIdRedir.aspx?ID=ARADJU2PS7MR-55-10</Url>
      <Description>ARADJU2PS7MR-55-10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44F9F35F61B6846857967CF98780CE1" ma:contentTypeVersion="0" ma:contentTypeDescription="Create a new document." ma:contentTypeScope="" ma:versionID="a777e0b8f5c1b7b5ee6eb2c1faba662b">
  <xsd:schema xmlns:xsd="http://www.w3.org/2001/XMLSchema" xmlns:xs="http://www.w3.org/2001/XMLSchema" xmlns:p="http://schemas.microsoft.com/office/2006/metadata/properties" xmlns:ns2="fd6b8e64-5135-495f-993d-3801340bb78a" targetNamespace="http://schemas.microsoft.com/office/2006/metadata/properties" ma:root="true" ma:fieldsID="fa719b667374363f31d406c173961853" ns2:_="">
    <xsd:import namespace="fd6b8e64-5135-495f-993d-3801340bb78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6b8e64-5135-495f-993d-3801340bb78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37A9E81-2E2F-4EC2-B6EC-47395D9B47C1}">
  <ds:schemaRefs>
    <ds:schemaRef ds:uri="http://schemas.microsoft.com/sharepoint/v3/contenttype/forms"/>
  </ds:schemaRefs>
</ds:datastoreItem>
</file>

<file path=customXml/itemProps2.xml><?xml version="1.0" encoding="utf-8"?>
<ds:datastoreItem xmlns:ds="http://schemas.openxmlformats.org/officeDocument/2006/customXml" ds:itemID="{50C0E6B4-93F0-4F50-9592-449CCEF11B90}">
  <ds:schemaRefs>
    <ds:schemaRef ds:uri="http://purl.org/dc/terms/"/>
    <ds:schemaRef ds:uri="http://www.w3.org/XML/1998/namespace"/>
    <ds:schemaRef ds:uri="http://schemas.microsoft.com/office/2006/documentManagement/types"/>
    <ds:schemaRef ds:uri="http://purl.org/dc/dcmitype/"/>
    <ds:schemaRef ds:uri="http://schemas.microsoft.com/office/2006/metadata/properties"/>
    <ds:schemaRef ds:uri="fd6b8e64-5135-495f-993d-3801340bb78a"/>
    <ds:schemaRef ds:uri="http://purl.org/dc/elements/1.1/"/>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4832401A-4870-429E-BA21-7BA58EFEE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6b8e64-5135-495f-993d-3801340bb7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20B625-3805-4638-B57C-913D82DECA1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Sheet3</vt:lpstr>
      <vt:lpstr>Chart</vt:lpstr>
      <vt:lpstr>Sheet1</vt:lpstr>
      <vt:lpstr>Sheet2</vt:lpstr>
    </vt:vector>
  </TitlesOfParts>
  <Company>Washington Technology Solutions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Puckett, Derek (OCIO)</dc:creator>
  <cp:lastModifiedBy>Puckett, Derek (OCIO)</cp:lastModifiedBy>
  <dcterms:created xsi:type="dcterms:W3CDTF">2019-05-02T18:28:07Z</dcterms:created>
  <dcterms:modified xsi:type="dcterms:W3CDTF">2019-05-09T15:49:27Z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0x010100D44F9F35F61B6846857967CF98780CE1</vt:lpwstr>
  </property>
  <property fmtid="{D5CDD505-2E9C-101B-9397-08002B2CF9AE}" pid="3" name="_dlc_DocIdItemGuid">
    <vt:lpwstr>4fdb7dcb-7ccf-452f-a969-05c441c33162</vt:lpwstr>
  </property>
</Properties>
</file>