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titjean\AppData\Local\Microsoft\Windows\INetCache\Content.Outlook\UKF8BHW1\"/>
    </mc:Choice>
  </mc:AlternateContent>
  <xr:revisionPtr revIDLastSave="0" documentId="13_ncr:1_{D42722F3-80EE-41AD-AD55-18254F22B214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<sst xmlns="http://schemas.openxmlformats.org/spreadsheetml/2006/main" count="42" uniqueCount="39">
  <si>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</si>
  <si>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</si>
  <si>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</si>
  <si>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</si>
  <si>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</si>
  <si>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</si>
  <si>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</si>
  <si>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</si>
  <si>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</si>
  <si>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</si>
  <si>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</si>
  <si>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</si>
  <si>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</si>
  <si>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</si>
  <si>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</si>
  <si>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</si>
  <si>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</si>
  <si>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</si>
  <si>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</si>
  <si>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</si>
  <si>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</si>
  <si>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</si>
  <si>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</si>
  <si>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</si>
  <si>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</si>
  <si>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</si>
  <si>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</si>
  <si>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</si>
  <si>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</si>
  <si>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</si>
  <si>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</si>
  <si>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DSHS2022</t>
  </si>
  <si>
    <t xml:space="preserve">609 Speyers Road                                Selah, WA 98942 </t>
  </si>
  <si>
    <t>Liz Knigge                                          360-902-7531                                        kniggel@dshs.wa.gov;               Building contact: John Muircroft 509-698-1266</t>
  </si>
  <si>
    <t xml:space="preserve">LAN Room, Bldg 609.  Coordinate exact rack placement with site contact. Vendor hand-off to be located no further than 10 cable feet from DSHS Router.  </t>
  </si>
  <si>
    <t>NO</t>
  </si>
  <si>
    <t>100M</t>
  </si>
  <si>
    <t xml:space="preserve">This request is for a redundant / diverse circuit for this site. Existing circuit is provided by StarTouch. Proposed solution must be Wireline Ethernet, and not utilize StarTouch.  </t>
  </si>
  <si>
    <t>Evaluation  Model for Solicitation Number N20-RFQ-051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</si>
</sst>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E11" sqref="E1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3" t="s">
        <v>38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.75" x14ac:dyDescent="0.25">
      <c r="A6" s="6">
        <v>2</v>
      </c>
      <c r="B6" s="111" t="s">
        <v>31</v>
      </c>
      <c r="C6" s="112" t="s">
        <v>32</v>
      </c>
      <c r="D6" s="112" t="s">
        <v>33</v>
      </c>
      <c r="E6" s="112" t="s">
        <v>34</v>
      </c>
      <c r="F6" s="112" t="s">
        <v>35</v>
      </c>
      <c r="G6" s="112">
        <v>150</v>
      </c>
      <c r="H6" s="113" t="s">
        <v>36</v>
      </c>
      <c r="I6" s="114">
        <v>25</v>
      </c>
      <c r="J6" s="115">
        <v>75</v>
      </c>
      <c r="K6" s="116" t="s">
        <v>37</v>
      </c>
      <c r="L6" s="10"/>
      <c r="M6" s="131">
        <v>120</v>
      </c>
      <c r="N6" s="132" t="s">
        <v>12</v>
      </c>
      <c r="O6" s="109">
        <v>1320</v>
      </c>
      <c r="P6" s="110">
        <v>13200</v>
      </c>
      <c r="Q6" s="108"/>
      <c r="R6" s="107">
        <v>3585</v>
      </c>
      <c r="S6" s="53">
        <f t="shared" si="0"/>
        <v>120</v>
      </c>
      <c r="T6" s="31">
        <f t="shared" ref="T6:T22" si="4">24*O6+P6</f>
        <v>44880</v>
      </c>
      <c r="U6" s="32">
        <f t="shared" si="2"/>
        <v>25</v>
      </c>
      <c r="V6" s="32">
        <f t="shared" si="3"/>
        <v>75</v>
      </c>
    </row>
    <row r="7" spans="1:22" ht="40.35" customHeight="1" x14ac:dyDescent="0.25">
      <c r="A7" s="6">
        <v>3</v>
      </c>
      <c r="B7" s="117"/>
      <c r="C7" s="118"/>
      <c r="D7" s="118"/>
      <c r="E7" s="118"/>
      <c r="F7" s="119"/>
      <c r="G7" s="119"/>
      <c r="H7" s="120"/>
      <c r="I7" s="121"/>
      <c r="J7" s="122"/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0</v>
      </c>
      <c r="T7" s="31">
        <f t="shared" si="4"/>
        <v>0</v>
      </c>
      <c r="U7" s="32">
        <f t="shared" si="2"/>
        <v>0</v>
      </c>
      <c r="V7" s="32">
        <f t="shared" si="3"/>
        <v>0</v>
      </c>
    </row>
    <row r="8" spans="1:22" ht="40.35" customHeight="1" x14ac:dyDescent="0.25">
      <c r="A8" s="6">
        <v>4</v>
      </c>
      <c r="B8" s="33"/>
      <c r="C8" s="124"/>
      <c r="D8" s="124"/>
      <c r="E8" s="124"/>
      <c r="F8" s="34"/>
      <c r="G8" s="34"/>
      <c r="H8" s="35"/>
      <c r="I8" s="39"/>
      <c r="J8" s="36"/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0</v>
      </c>
      <c r="T8" s="31">
        <f t="shared" si="4"/>
        <v>0</v>
      </c>
      <c r="U8" s="32">
        <f t="shared" si="2"/>
        <v>0</v>
      </c>
      <c r="V8" s="32">
        <f t="shared" si="3"/>
        <v>0</v>
      </c>
    </row>
    <row r="9" spans="1:22" ht="40.35" customHeight="1" x14ac:dyDescent="0.25">
      <c r="A9" s="6">
        <v>5</v>
      </c>
      <c r="B9" s="117"/>
      <c r="C9" s="118"/>
      <c r="D9" s="118"/>
      <c r="E9" s="118"/>
      <c r="F9" s="119"/>
      <c r="G9" s="119"/>
      <c r="H9" s="120"/>
      <c r="I9" s="121"/>
      <c r="J9" s="122"/>
      <c r="K9" s="123"/>
      <c r="L9" s="10"/>
      <c r="M9" s="92"/>
      <c r="N9" s="93"/>
      <c r="O9" s="94"/>
      <c r="P9" s="65">
        <v>0</v>
      </c>
      <c r="Q9" s="55"/>
      <c r="R9" s="74"/>
      <c r="S9" s="53">
        <f t="shared" si="0"/>
        <v>0</v>
      </c>
      <c r="T9" s="31">
        <f t="shared" si="4"/>
        <v>0</v>
      </c>
      <c r="U9" s="32">
        <f t="shared" si="2"/>
        <v>0</v>
      </c>
      <c r="V9" s="32">
        <f t="shared" si="3"/>
        <v>0</v>
      </c>
    </row>
    <row r="10" spans="1:22" ht="40.35" customHeight="1" x14ac:dyDescent="0.25">
      <c r="A10" s="6">
        <v>6</v>
      </c>
      <c r="B10" s="111"/>
      <c r="C10" s="112"/>
      <c r="D10" s="112"/>
      <c r="E10" s="112"/>
      <c r="F10" s="112"/>
      <c r="G10" s="112"/>
      <c r="H10" s="113"/>
      <c r="I10" s="114"/>
      <c r="J10" s="115"/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0</v>
      </c>
      <c r="T10" s="31">
        <f t="shared" si="4"/>
        <v>0</v>
      </c>
      <c r="U10" s="32">
        <f t="shared" si="2"/>
        <v>0</v>
      </c>
      <c r="V10" s="32">
        <f t="shared" si="3"/>
        <v>0</v>
      </c>
    </row>
    <row r="11" spans="1:22" ht="40.3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c1e162435f4f8674149b96eb6bd969bb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93eabc6aa3f29a899cf9447f723f274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801A2D9-132E-4884-91C6-748F94F1BD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420CC1-7F93-4800-A4B3-0316881E06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D2DFD6-FA9F-4404-8BD2-BEF99CB16938}">
  <ds:schemaRefs>
    <ds:schemaRef ds:uri="http://www.w3.org/XML/1998/namespace"/>
    <ds:schemaRef ds:uri="http://schemas.microsoft.com/office/2006/documentManagement/types"/>
    <ds:schemaRef ds:uri="http://purl.org/dc/elements/1.1/"/>
    <ds:schemaRef ds:uri="7d544bdc-a7fa-4516-973e-3ad2926cbdd1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2020-06-02T17:35:05Z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