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ammy_webster_ocio_wa_gov/Documents/Desktop/"/>
    </mc:Choice>
  </mc:AlternateContent>
  <xr:revisionPtr revIDLastSave="0" documentId="8_{BD2E830A-8ACE-4D64-B76F-8B06488953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commended Mappings" sheetId="1" r:id="rId1"/>
    <sheet name="Other IT SS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12" i="1"/>
  <c r="A9" i="1"/>
  <c r="A23" i="1"/>
  <c r="A22" i="1"/>
  <c r="A29" i="1" l="1"/>
  <c r="A15" i="1" l="1"/>
  <c r="A8" i="1"/>
  <c r="A7" i="1"/>
  <c r="A6" i="1"/>
  <c r="A5" i="1"/>
  <c r="A4" i="1"/>
  <c r="A30" i="1" l="1"/>
  <c r="A26" i="1"/>
  <c r="A27" i="1"/>
  <c r="A24" i="1"/>
  <c r="A28" i="1"/>
  <c r="A25" i="1"/>
  <c r="A21" i="1"/>
  <c r="A20" i="1"/>
  <c r="A18" i="1"/>
  <c r="A17" i="1"/>
  <c r="A16" i="1"/>
  <c r="A19" i="1"/>
  <c r="A14" i="1"/>
  <c r="A13" i="1"/>
  <c r="A11" i="1"/>
  <c r="A10" i="1"/>
  <c r="A3" i="1"/>
</calcChain>
</file>

<file path=xl/sharedStrings.xml><?xml version="1.0" encoding="utf-8"?>
<sst xmlns="http://schemas.openxmlformats.org/spreadsheetml/2006/main" count="174" uniqueCount="137">
  <si>
    <t>Data Center - Enterprise Data Center</t>
  </si>
  <si>
    <t>Data Center - Other Facilities</t>
  </si>
  <si>
    <t>AFRS_1</t>
  </si>
  <si>
    <t>AFRS_1_name</t>
  </si>
  <si>
    <t>AFRS_2</t>
  </si>
  <si>
    <t>AFRS_2_name</t>
  </si>
  <si>
    <t>AFRS_3</t>
  </si>
  <si>
    <t>AFRS_3_name</t>
  </si>
  <si>
    <t>Compute - Servers</t>
  </si>
  <si>
    <t>Compute - Unix</t>
  </si>
  <si>
    <t>Compute - Midrange</t>
  </si>
  <si>
    <t>Compute - Converged Infrastructure</t>
  </si>
  <si>
    <t>Compute - Mainframe</t>
  </si>
  <si>
    <t>Storage - Online Storage</t>
  </si>
  <si>
    <t>Storage - Offline Storage</t>
  </si>
  <si>
    <t>Storage - Mainframe Online Storage</t>
  </si>
  <si>
    <t>Storage - Mainframe Offline Storage</t>
  </si>
  <si>
    <t>Network - LAN/WAN</t>
  </si>
  <si>
    <t>Network - Voice</t>
  </si>
  <si>
    <t>Network - Transport</t>
  </si>
  <si>
    <t>Output - Central Print</t>
  </si>
  <si>
    <t>End User - Workspace</t>
  </si>
  <si>
    <t>End User - Mobile Devices</t>
  </si>
  <si>
    <t>End User - End User Software</t>
  </si>
  <si>
    <t>End User - Network Printers</t>
  </si>
  <si>
    <t>End User - Conferencing &amp; AV</t>
  </si>
  <si>
    <t>End User - IT Help Desk</t>
  </si>
  <si>
    <t>End User - Deskside Support</t>
  </si>
  <si>
    <t>Application - Application Development</t>
  </si>
  <si>
    <t>Application - Application Support &amp; Operations</t>
  </si>
  <si>
    <t>Application - Business Software</t>
  </si>
  <si>
    <t>Delivery - IT Service Management</t>
  </si>
  <si>
    <t>Delivery - Operations Center</t>
  </si>
  <si>
    <t>Delivery - Client Management</t>
  </si>
  <si>
    <t>Security &amp; Compliance - Security</t>
  </si>
  <si>
    <t>Security &amp; Compliance - Compliance</t>
  </si>
  <si>
    <t>Security &amp; Compliance - Disaster Recovery</t>
  </si>
  <si>
    <t>IT Management - IT Management &amp; Strategic Planning</t>
  </si>
  <si>
    <t>IT Management - Enterprise Architecture</t>
  </si>
  <si>
    <t>IT Management - IT Finance</t>
  </si>
  <si>
    <t>IT Management - IT Vendor Management</t>
  </si>
  <si>
    <t>Agency Abbreviation</t>
  </si>
  <si>
    <t>Agency Code</t>
  </si>
  <si>
    <t>Platform - Database</t>
  </si>
  <si>
    <t>Platform - Mainframe Database</t>
  </si>
  <si>
    <t>Platform - Mainframe Middleware</t>
  </si>
  <si>
    <t>Platform - Middleware</t>
  </si>
  <si>
    <t>Compute - High Performance Computing</t>
  </si>
  <si>
    <t>Delivery - Program, Product and Project Management</t>
  </si>
  <si>
    <t>Platform - Big Data</t>
  </si>
  <si>
    <t>Platform - Container Orchestration</t>
  </si>
  <si>
    <t>JB</t>
  </si>
  <si>
    <t>EA A410</t>
  </si>
  <si>
    <t>EB B020</t>
  </si>
  <si>
    <t>EB B010</t>
  </si>
  <si>
    <t>EE E050</t>
  </si>
  <si>
    <t>EE E060</t>
  </si>
  <si>
    <t>EE E110</t>
  </si>
  <si>
    <t>EH H160</t>
  </si>
  <si>
    <t>EH H080</t>
  </si>
  <si>
    <t>EH H165</t>
  </si>
  <si>
    <t>EH H170</t>
  </si>
  <si>
    <t>ER R230</t>
  </si>
  <si>
    <t>JA A010</t>
  </si>
  <si>
    <t>JA A030</t>
  </si>
  <si>
    <t>JA A060</t>
  </si>
  <si>
    <t>JC C070</t>
  </si>
  <si>
    <t>EL L030</t>
  </si>
  <si>
    <t>EL L080</t>
  </si>
  <si>
    <t>EL L020</t>
  </si>
  <si>
    <t>EL L070</t>
  </si>
  <si>
    <t>EL L050</t>
  </si>
  <si>
    <t>EL L110</t>
  </si>
  <si>
    <t>Total Equals 1?</t>
  </si>
  <si>
    <t>Not Specified</t>
  </si>
  <si>
    <t>EL L010</t>
  </si>
  <si>
    <t>IT Services</t>
  </si>
  <si>
    <t>EL L000</t>
  </si>
  <si>
    <t>EL L040</t>
  </si>
  <si>
    <t>IT Support Services</t>
  </si>
  <si>
    <t>EL L100</t>
  </si>
  <si>
    <t>Software Licenses and Maintenance</t>
  </si>
  <si>
    <t>Software Licenses</t>
  </si>
  <si>
    <t>Software Maintenance</t>
  </si>
  <si>
    <t>Software as a Service (SaaS)</t>
  </si>
  <si>
    <t>Platform as a Service (PaaS)</t>
  </si>
  <si>
    <t>Infrastructure as a Service (IaaS)</t>
  </si>
  <si>
    <t>Internet Service</t>
  </si>
  <si>
    <t>Mobile Phone Service</t>
  </si>
  <si>
    <t>IT Equipment</t>
  </si>
  <si>
    <t>Radio Equipment</t>
  </si>
  <si>
    <t>IT Equipment - Maintenance Agreements</t>
  </si>
  <si>
    <t>Computer Rental / Leases</t>
  </si>
  <si>
    <t>EH H140</t>
  </si>
  <si>
    <t>Managed Print Services (MPS)</t>
  </si>
  <si>
    <t>Multi Function Device Lease Long Term</t>
  </si>
  <si>
    <t>Multi Function Device - Overages</t>
  </si>
  <si>
    <t>Multi Function Device Lease Short Term</t>
  </si>
  <si>
    <t>Computer and Information Services</t>
  </si>
  <si>
    <t>Noncapitalized Software</t>
  </si>
  <si>
    <t>Software</t>
  </si>
  <si>
    <t>Software Licenses, Maintenance, and Subscription-Based Computing Services</t>
  </si>
  <si>
    <t>Account</t>
  </si>
  <si>
    <t>EY Y020</t>
  </si>
  <si>
    <t>EY Y010</t>
  </si>
  <si>
    <t>JC C020</t>
  </si>
  <si>
    <t xml:space="preserve">CD </t>
  </si>
  <si>
    <t xml:space="preserve">EL </t>
  </si>
  <si>
    <t>EY Y050</t>
  </si>
  <si>
    <t>EY Y060</t>
  </si>
  <si>
    <t xml:space="preserve">EY </t>
  </si>
  <si>
    <t>EY Y000</t>
  </si>
  <si>
    <t>EY Y040</t>
  </si>
  <si>
    <t xml:space="preserve">JQ </t>
  </si>
  <si>
    <t>JC C040</t>
  </si>
  <si>
    <t>Enterprise Security</t>
  </si>
  <si>
    <t>Enterprise Systems Rate</t>
  </si>
  <si>
    <t>Office of the Chief Information Officer</t>
  </si>
  <si>
    <t>State Data Network</t>
  </si>
  <si>
    <t>State Data Center</t>
  </si>
  <si>
    <t>Small Agency IT Support</t>
  </si>
  <si>
    <t>Microsoft M365 Licenses</t>
  </si>
  <si>
    <t>Likely split between servers and leased end user devices. OCIO recommends looking at infrastructure inventory for % split.</t>
  </si>
  <si>
    <t>JB B000</t>
  </si>
  <si>
    <t>JQ Q000</t>
  </si>
  <si>
    <t>Telecommunication Equip</t>
  </si>
  <si>
    <t>IT Supplies</t>
  </si>
  <si>
    <t>Likely split among End User sub towers (I.e. workspace / AC Conferencing). OCIO recommends looking at agency-specific spend.</t>
  </si>
  <si>
    <t>SSO Title</t>
  </si>
  <si>
    <t>NOT STANDARD ACROSS ENTERPRISE AGENCIES - No Recommended Mapping Provided by OCIO</t>
  </si>
  <si>
    <t>SSO Title for reference</t>
  </si>
  <si>
    <t>Notes:</t>
  </si>
  <si>
    <t>Likely split between Servers, Network and Storage towers, but could also include non-leased End User devices. 
OCIO recommends looking at infrastructure inventory for % split.</t>
  </si>
  <si>
    <t>SO / SSO</t>
  </si>
  <si>
    <t>List SSO</t>
  </si>
  <si>
    <t>Sample line</t>
  </si>
  <si>
    <t>Likely mapped to Platform or Application sub-tower(s) based on PaaS service(s) being purchased.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</si>
</sst>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/>
    <xf numFmtId="0" fontId="3" fillId="0" borderId="0" xfId="0" applyFont="1"/>
    <xf numFmtId="0" fontId="2" fillId="0" borderId="0" xfId="0" applyFont="1"/>
    <xf numFmtId="165" fontId="0" fillId="0" borderId="0" xfId="1" applyNumberFormat="1" applyFont="1"/>
    <xf numFmtId="0" fontId="0" fillId="0" borderId="0" xfId="0" applyFont="1"/>
    <xf numFmtId="43" fontId="0" fillId="0" borderId="0" xfId="1" applyNumberFormat="1" applyFont="1"/>
    <xf numFmtId="165" fontId="0" fillId="0" borderId="0" xfId="1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1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4.5" x14ac:dyDescent="0.35"/>
  <cols>
    <col min="2" max="2" width="37.81640625" customWidth="1"/>
    <col min="3" max="3" width="15.1796875" customWidth="1"/>
    <col min="4" max="4" width="9.7265625" customWidth="1"/>
    <col min="5" max="8" width="8.7265625" customWidth="1"/>
    <col min="9" max="10" width="19.81640625" customWidth="1"/>
    <col min="11" max="11" width="18.81640625" customWidth="1"/>
    <col min="12" max="13" width="19.81640625" customWidth="1"/>
    <col min="14" max="16" width="15.54296875" customWidth="1"/>
    <col min="17" max="17" width="13.1796875" customWidth="1"/>
    <col min="18" max="34" width="19.81640625" customWidth="1"/>
    <col min="35" max="38" width="15.7265625" customWidth="1"/>
    <col min="39" max="39" width="11.26953125" customWidth="1"/>
    <col min="40" max="40" width="17.1796875" customWidth="1"/>
    <col min="41" max="41" width="15.7265625" customWidth="1"/>
    <col min="42" max="43" width="19.81640625" customWidth="1"/>
    <col min="44" max="44" width="15" customWidth="1"/>
    <col min="45" max="51" width="19.81640625" customWidth="1"/>
    <col min="52" max="52" width="13.7265625" customWidth="1"/>
    <col min="53" max="53" width="10.1796875" customWidth="1"/>
  </cols>
  <sheetData>
    <row r="1" spans="1:53" ht="43.5" x14ac:dyDescent="0.35">
      <c r="A1" s="3" t="s">
        <v>73</v>
      </c>
      <c r="B1" s="3" t="s">
        <v>130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28</v>
      </c>
      <c r="J1" s="2" t="s">
        <v>29</v>
      </c>
      <c r="K1" s="2" t="s">
        <v>30</v>
      </c>
      <c r="L1" s="2" t="s">
        <v>11</v>
      </c>
      <c r="M1" s="2" t="s">
        <v>47</v>
      </c>
      <c r="N1" s="2" t="s">
        <v>12</v>
      </c>
      <c r="O1" s="2" t="s">
        <v>10</v>
      </c>
      <c r="P1" s="2" t="s">
        <v>8</v>
      </c>
      <c r="Q1" s="2" t="s">
        <v>9</v>
      </c>
      <c r="R1" s="2" t="s">
        <v>0</v>
      </c>
      <c r="S1" s="2" t="s">
        <v>1</v>
      </c>
      <c r="T1" s="2" t="s">
        <v>33</v>
      </c>
      <c r="U1" s="2" t="s">
        <v>31</v>
      </c>
      <c r="V1" s="2" t="s">
        <v>32</v>
      </c>
      <c r="W1" s="2" t="s">
        <v>48</v>
      </c>
      <c r="X1" s="2" t="s">
        <v>25</v>
      </c>
      <c r="Y1" s="2" t="s">
        <v>27</v>
      </c>
      <c r="Z1" s="2" t="s">
        <v>23</v>
      </c>
      <c r="AA1" s="2" t="s">
        <v>26</v>
      </c>
      <c r="AB1" s="2" t="s">
        <v>22</v>
      </c>
      <c r="AC1" s="2" t="s">
        <v>24</v>
      </c>
      <c r="AD1" s="2" t="s">
        <v>21</v>
      </c>
      <c r="AE1" s="2" t="s">
        <v>38</v>
      </c>
      <c r="AF1" s="2" t="s">
        <v>39</v>
      </c>
      <c r="AG1" s="2" t="s">
        <v>37</v>
      </c>
      <c r="AH1" s="2" t="s">
        <v>40</v>
      </c>
      <c r="AI1" s="2" t="s">
        <v>17</v>
      </c>
      <c r="AJ1" s="2" t="s">
        <v>19</v>
      </c>
      <c r="AK1" s="2" t="s">
        <v>18</v>
      </c>
      <c r="AL1" s="2" t="s">
        <v>20</v>
      </c>
      <c r="AM1" s="2" t="s">
        <v>49</v>
      </c>
      <c r="AN1" s="2" t="s">
        <v>50</v>
      </c>
      <c r="AO1" s="2" t="s">
        <v>43</v>
      </c>
      <c r="AP1" s="2" t="s">
        <v>44</v>
      </c>
      <c r="AQ1" s="2" t="s">
        <v>45</v>
      </c>
      <c r="AR1" s="2" t="s">
        <v>46</v>
      </c>
      <c r="AS1" s="2" t="s">
        <v>35</v>
      </c>
      <c r="AT1" s="2" t="s">
        <v>36</v>
      </c>
      <c r="AU1" s="2" t="s">
        <v>34</v>
      </c>
      <c r="AV1" s="2" t="s">
        <v>16</v>
      </c>
      <c r="AW1" s="2" t="s">
        <v>15</v>
      </c>
      <c r="AX1" s="2" t="s">
        <v>14</v>
      </c>
      <c r="AY1" s="2" t="s">
        <v>13</v>
      </c>
      <c r="AZ1" s="2" t="s">
        <v>41</v>
      </c>
      <c r="BA1" s="2" t="s">
        <v>42</v>
      </c>
    </row>
    <row r="2" spans="1:53" hidden="1" x14ac:dyDescent="0.35">
      <c r="A2" s="4">
        <f t="shared" ref="A2:A30" si="0">SUM(I2:AY2)</f>
        <v>0</v>
      </c>
      <c r="B2" s="13" t="s">
        <v>135</v>
      </c>
      <c r="C2" s="1" t="s">
        <v>134</v>
      </c>
      <c r="D2" s="1" t="s">
        <v>102</v>
      </c>
      <c r="E2" s="1"/>
      <c r="F2" s="1"/>
      <c r="G2" s="1"/>
      <c r="H2" s="1"/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/>
      <c r="BA2" s="2"/>
    </row>
    <row r="3" spans="1:53" x14ac:dyDescent="0.35">
      <c r="A3" s="4">
        <f t="shared" si="0"/>
        <v>1</v>
      </c>
      <c r="B3" t="s">
        <v>101</v>
      </c>
      <c r="C3" t="s">
        <v>110</v>
      </c>
      <c r="D3" t="s">
        <v>102</v>
      </c>
      <c r="I3" s="7"/>
      <c r="J3" s="7"/>
      <c r="K3" s="7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53" x14ac:dyDescent="0.35">
      <c r="A4" s="4">
        <f t="shared" si="0"/>
        <v>1</v>
      </c>
      <c r="B4" t="s">
        <v>81</v>
      </c>
      <c r="C4" t="s">
        <v>111</v>
      </c>
      <c r="D4" t="s">
        <v>102</v>
      </c>
      <c r="I4" s="7"/>
      <c r="J4" s="7"/>
      <c r="K4" s="7">
        <v>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</row>
    <row r="5" spans="1:53" x14ac:dyDescent="0.35">
      <c r="A5" s="4">
        <f t="shared" si="0"/>
        <v>1</v>
      </c>
      <c r="B5" t="s">
        <v>82</v>
      </c>
      <c r="C5" t="s">
        <v>104</v>
      </c>
      <c r="D5" t="s">
        <v>102</v>
      </c>
      <c r="I5" s="7"/>
      <c r="J5" s="7"/>
      <c r="K5" s="7">
        <v>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3" x14ac:dyDescent="0.35">
      <c r="A6" s="4">
        <f t="shared" si="0"/>
        <v>1</v>
      </c>
      <c r="B6" t="s">
        <v>83</v>
      </c>
      <c r="C6" t="s">
        <v>103</v>
      </c>
      <c r="D6" t="s">
        <v>102</v>
      </c>
      <c r="I6" s="7"/>
      <c r="J6" s="7"/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3" x14ac:dyDescent="0.35">
      <c r="A7" s="4">
        <f t="shared" si="0"/>
        <v>1</v>
      </c>
      <c r="B7" t="s">
        <v>84</v>
      </c>
      <c r="C7" t="s">
        <v>112</v>
      </c>
      <c r="D7" t="s">
        <v>102</v>
      </c>
      <c r="I7" s="7"/>
      <c r="J7" s="7"/>
      <c r="K7" s="7">
        <v>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3" x14ac:dyDescent="0.35">
      <c r="A8" s="4">
        <f>SUM(I8:AY8)</f>
        <v>1</v>
      </c>
      <c r="B8" t="s">
        <v>86</v>
      </c>
      <c r="C8" t="s">
        <v>109</v>
      </c>
      <c r="D8" t="s">
        <v>102</v>
      </c>
      <c r="I8" s="7"/>
      <c r="J8" s="7"/>
      <c r="K8" s="7"/>
      <c r="L8" s="7"/>
      <c r="M8" s="7"/>
      <c r="N8" s="7"/>
      <c r="O8" s="7"/>
      <c r="P8" s="7">
        <v>1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3" x14ac:dyDescent="0.35">
      <c r="A9" s="4">
        <f t="shared" ref="A9" si="1">SUM(I9:AY9)</f>
        <v>1</v>
      </c>
      <c r="B9" t="s">
        <v>99</v>
      </c>
      <c r="C9" t="s">
        <v>51</v>
      </c>
      <c r="D9" t="s">
        <v>102</v>
      </c>
      <c r="I9" s="7"/>
      <c r="J9" s="7"/>
      <c r="K9" s="7">
        <v>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3" x14ac:dyDescent="0.35">
      <c r="A10" s="4">
        <f t="shared" si="0"/>
        <v>1</v>
      </c>
      <c r="B10" t="s">
        <v>99</v>
      </c>
      <c r="C10" t="s">
        <v>123</v>
      </c>
      <c r="D10" t="s">
        <v>102</v>
      </c>
      <c r="I10" s="7"/>
      <c r="J10" s="7"/>
      <c r="K10" s="7">
        <v>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53" x14ac:dyDescent="0.35">
      <c r="A11" s="4">
        <f t="shared" si="0"/>
        <v>1</v>
      </c>
      <c r="B11" t="s">
        <v>100</v>
      </c>
      <c r="C11" t="s">
        <v>113</v>
      </c>
      <c r="D11" t="s">
        <v>102</v>
      </c>
      <c r="I11" s="7"/>
      <c r="J11" s="7"/>
      <c r="K11" s="7">
        <v>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3" x14ac:dyDescent="0.35">
      <c r="A12" s="4">
        <f t="shared" ref="A12" si="2">SUM(I12:AY12)</f>
        <v>1</v>
      </c>
      <c r="B12" t="s">
        <v>100</v>
      </c>
      <c r="C12" t="s">
        <v>124</v>
      </c>
      <c r="D12" t="s">
        <v>102</v>
      </c>
      <c r="I12" s="7"/>
      <c r="J12" s="7"/>
      <c r="K12" s="7">
        <v>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3" x14ac:dyDescent="0.35">
      <c r="A13" s="4">
        <f t="shared" si="0"/>
        <v>1</v>
      </c>
      <c r="B13" t="s">
        <v>87</v>
      </c>
      <c r="C13" t="s">
        <v>54</v>
      </c>
      <c r="D13" t="s">
        <v>102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>
        <v>1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3" x14ac:dyDescent="0.35">
      <c r="A14" s="4">
        <f t="shared" si="0"/>
        <v>1</v>
      </c>
      <c r="B14" t="s">
        <v>88</v>
      </c>
      <c r="C14" t="s">
        <v>53</v>
      </c>
      <c r="D14" t="s">
        <v>102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3" x14ac:dyDescent="0.35">
      <c r="A15" s="4">
        <f t="shared" ref="A15" si="3">SUM(I15:AY15)</f>
        <v>1</v>
      </c>
      <c r="B15" t="s">
        <v>94</v>
      </c>
      <c r="C15" t="s">
        <v>93</v>
      </c>
      <c r="D15" t="s">
        <v>102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>
        <v>1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3" x14ac:dyDescent="0.35">
      <c r="A16" s="4">
        <f t="shared" si="0"/>
        <v>1</v>
      </c>
      <c r="B16" t="s">
        <v>95</v>
      </c>
      <c r="C16" t="s">
        <v>58</v>
      </c>
      <c r="D16" t="s">
        <v>102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>
        <v>1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x14ac:dyDescent="0.35">
      <c r="A17" s="4">
        <f t="shared" si="0"/>
        <v>1</v>
      </c>
      <c r="B17" t="s">
        <v>96</v>
      </c>
      <c r="C17" t="s">
        <v>60</v>
      </c>
      <c r="D17" t="s">
        <v>102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>
        <v>1</v>
      </c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x14ac:dyDescent="0.35">
      <c r="A18" s="4">
        <f t="shared" si="0"/>
        <v>1</v>
      </c>
      <c r="B18" t="s">
        <v>97</v>
      </c>
      <c r="C18" t="s">
        <v>61</v>
      </c>
      <c r="D18" t="s">
        <v>102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>
        <v>1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x14ac:dyDescent="0.35">
      <c r="A19" s="4">
        <f>SUM(I19:AY19)</f>
        <v>1</v>
      </c>
      <c r="B19" s="11" t="s">
        <v>90</v>
      </c>
      <c r="C19" t="s">
        <v>56</v>
      </c>
      <c r="D19" t="s">
        <v>102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0">
        <v>1</v>
      </c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x14ac:dyDescent="0.35">
      <c r="A20" s="4">
        <f t="shared" si="0"/>
        <v>1</v>
      </c>
      <c r="B20" s="11" t="s">
        <v>90</v>
      </c>
      <c r="C20" t="s">
        <v>64</v>
      </c>
      <c r="D20" t="s">
        <v>102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0">
        <v>1</v>
      </c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x14ac:dyDescent="0.35">
      <c r="A21" s="4">
        <f t="shared" si="0"/>
        <v>1</v>
      </c>
      <c r="B21" s="11" t="s">
        <v>125</v>
      </c>
      <c r="C21" t="s">
        <v>65</v>
      </c>
      <c r="D21" t="s">
        <v>102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10">
        <v>1</v>
      </c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x14ac:dyDescent="0.35">
      <c r="A22" s="4">
        <f>SUM(I22:AY22)</f>
        <v>1</v>
      </c>
      <c r="B22" s="11" t="s">
        <v>90</v>
      </c>
      <c r="C22" t="s">
        <v>114</v>
      </c>
      <c r="D22" t="s">
        <v>102</v>
      </c>
      <c r="F22" s="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10">
        <v>1</v>
      </c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x14ac:dyDescent="0.35">
      <c r="A23" s="4">
        <f>SUM(I23:AY23)</f>
        <v>1</v>
      </c>
      <c r="B23" s="11" t="s">
        <v>125</v>
      </c>
      <c r="C23" t="s">
        <v>66</v>
      </c>
      <c r="D23" t="s">
        <v>102</v>
      </c>
      <c r="F23" s="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0">
        <v>1</v>
      </c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x14ac:dyDescent="0.35">
      <c r="A24" s="4">
        <f>SUM(I24:AY24)</f>
        <v>1</v>
      </c>
      <c r="B24" t="s">
        <v>115</v>
      </c>
      <c r="C24" t="s">
        <v>69</v>
      </c>
      <c r="D24" t="s">
        <v>102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>
        <v>0.5</v>
      </c>
      <c r="AT24" s="7"/>
      <c r="AU24" s="7">
        <v>0.5</v>
      </c>
      <c r="AV24" s="7"/>
      <c r="AW24" s="7"/>
      <c r="AX24" s="7"/>
      <c r="AY24" s="7"/>
    </row>
    <row r="25" spans="1:51" x14ac:dyDescent="0.35">
      <c r="A25" s="4">
        <f t="shared" si="0"/>
        <v>1</v>
      </c>
      <c r="B25" t="s">
        <v>116</v>
      </c>
      <c r="C25" t="s">
        <v>67</v>
      </c>
      <c r="D25" t="s">
        <v>102</v>
      </c>
      <c r="I25" s="7"/>
      <c r="J25" s="7"/>
      <c r="K25" s="7">
        <v>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35">
      <c r="A26" s="4">
        <f>SUM(I26:AY26)</f>
        <v>1</v>
      </c>
      <c r="B26" t="s">
        <v>117</v>
      </c>
      <c r="C26" t="s">
        <v>71</v>
      </c>
      <c r="D26" t="s">
        <v>102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>
        <v>0.5</v>
      </c>
      <c r="AF26" s="7"/>
      <c r="AG26" s="7">
        <v>0.5</v>
      </c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x14ac:dyDescent="0.35">
      <c r="A27" s="4">
        <f>SUM(I27:AY27)</f>
        <v>1</v>
      </c>
      <c r="B27" t="s">
        <v>119</v>
      </c>
      <c r="C27" t="s">
        <v>70</v>
      </c>
      <c r="D27" t="s">
        <v>102</v>
      </c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35">
      <c r="A28" s="4">
        <f t="shared" si="0"/>
        <v>1</v>
      </c>
      <c r="B28" t="s">
        <v>118</v>
      </c>
      <c r="C28" t="s">
        <v>68</v>
      </c>
      <c r="D28" t="s">
        <v>102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>
        <v>1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x14ac:dyDescent="0.35">
      <c r="A29" s="4">
        <f t="shared" si="0"/>
        <v>1</v>
      </c>
      <c r="B29" s="8" t="s">
        <v>120</v>
      </c>
      <c r="C29" t="s">
        <v>80</v>
      </c>
      <c r="D29" t="s">
        <v>102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9">
        <v>0.25</v>
      </c>
      <c r="Z29" s="9"/>
      <c r="AA29" s="9"/>
      <c r="AB29" s="9">
        <v>0.1</v>
      </c>
      <c r="AC29" s="9"/>
      <c r="AD29" s="9">
        <v>0.15</v>
      </c>
      <c r="AE29" s="7"/>
      <c r="AF29" s="7"/>
      <c r="AG29" s="7"/>
      <c r="AH29" s="7"/>
      <c r="AI29" s="9">
        <v>0.25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9">
        <v>0.25</v>
      </c>
      <c r="AV29" s="7"/>
      <c r="AW29" s="7"/>
      <c r="AX29" s="7"/>
      <c r="AY29" s="7"/>
    </row>
    <row r="30" spans="1:51" x14ac:dyDescent="0.35">
      <c r="A30" s="4">
        <f t="shared" si="0"/>
        <v>1</v>
      </c>
      <c r="B30" t="s">
        <v>121</v>
      </c>
      <c r="C30" t="s">
        <v>72</v>
      </c>
      <c r="D30" t="s">
        <v>102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>
        <v>1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x14ac:dyDescent="0.35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C99B-3174-47E9-8A3F-073E75F53618}">
  <dimension ref="A1:C15"/>
  <sheetViews>
    <sheetView zoomScale="110" zoomScaleNormal="110" workbookViewId="0"/>
  </sheetViews>
  <sheetFormatPr defaultRowHeight="14.5" x14ac:dyDescent="0.35"/>
  <cols>
    <col min="1" max="1" width="13.26953125" customWidth="1"/>
    <col min="2" max="2" width="38.1796875" bestFit="1" customWidth="1"/>
    <col min="3" max="3" width="116" customWidth="1"/>
  </cols>
  <sheetData>
    <row r="1" spans="1:3" x14ac:dyDescent="0.35">
      <c r="A1" s="6" t="s">
        <v>129</v>
      </c>
    </row>
    <row r="2" spans="1:3" x14ac:dyDescent="0.35">
      <c r="A2" s="6" t="s">
        <v>133</v>
      </c>
      <c r="B2" s="6" t="s">
        <v>128</v>
      </c>
      <c r="C2" s="6" t="s">
        <v>131</v>
      </c>
    </row>
    <row r="3" spans="1:3" x14ac:dyDescent="0.35">
      <c r="A3" t="s">
        <v>106</v>
      </c>
      <c r="B3" t="s">
        <v>98</v>
      </c>
      <c r="C3" s="12"/>
    </row>
    <row r="4" spans="1:3" x14ac:dyDescent="0.35">
      <c r="A4" t="s">
        <v>62</v>
      </c>
      <c r="B4" t="s">
        <v>76</v>
      </c>
      <c r="C4" s="12"/>
    </row>
    <row r="5" spans="1:3" x14ac:dyDescent="0.35">
      <c r="A5" t="s">
        <v>107</v>
      </c>
      <c r="B5" t="s">
        <v>74</v>
      </c>
    </row>
    <row r="6" spans="1:3" x14ac:dyDescent="0.35">
      <c r="A6" t="s">
        <v>77</v>
      </c>
      <c r="B6" t="s">
        <v>74</v>
      </c>
    </row>
    <row r="7" spans="1:3" x14ac:dyDescent="0.35">
      <c r="A7" t="s">
        <v>75</v>
      </c>
      <c r="B7" t="s">
        <v>76</v>
      </c>
    </row>
    <row r="8" spans="1:3" x14ac:dyDescent="0.35">
      <c r="A8" t="s">
        <v>78</v>
      </c>
      <c r="B8" t="s">
        <v>79</v>
      </c>
    </row>
    <row r="9" spans="1:3" x14ac:dyDescent="0.35">
      <c r="A9" t="s">
        <v>52</v>
      </c>
      <c r="B9" t="s">
        <v>126</v>
      </c>
      <c r="C9" t="s">
        <v>127</v>
      </c>
    </row>
    <row r="10" spans="1:3" x14ac:dyDescent="0.35">
      <c r="A10" t="s">
        <v>59</v>
      </c>
      <c r="B10" t="s">
        <v>92</v>
      </c>
      <c r="C10" t="s">
        <v>122</v>
      </c>
    </row>
    <row r="11" spans="1:3" x14ac:dyDescent="0.35">
      <c r="A11" t="s">
        <v>55</v>
      </c>
      <c r="B11" t="s">
        <v>89</v>
      </c>
      <c r="C11" s="14" t="s">
        <v>132</v>
      </c>
    </row>
    <row r="12" spans="1:3" x14ac:dyDescent="0.35">
      <c r="A12" t="s">
        <v>57</v>
      </c>
      <c r="B12" t="s">
        <v>91</v>
      </c>
      <c r="C12" s="14"/>
    </row>
    <row r="13" spans="1:3" x14ac:dyDescent="0.35">
      <c r="A13" t="s">
        <v>63</v>
      </c>
      <c r="B13" t="s">
        <v>89</v>
      </c>
      <c r="C13" s="14"/>
    </row>
    <row r="14" spans="1:3" x14ac:dyDescent="0.35">
      <c r="A14" t="s">
        <v>105</v>
      </c>
      <c r="B14" t="s">
        <v>89</v>
      </c>
      <c r="C14" s="14"/>
    </row>
    <row r="15" spans="1:3" x14ac:dyDescent="0.35">
      <c r="A15" t="s">
        <v>108</v>
      </c>
      <c r="B15" t="s">
        <v>85</v>
      </c>
      <c r="C15" t="s">
        <v>136</v>
      </c>
    </row>
  </sheetData>
  <mergeCells count="1">
    <mergeCell ref="C11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4B9A3C-974D-4F38-85E7-BA55DF8D85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Recommended Mappings</vt:lpstr>
      <vt:lpstr>Other IT SSOs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Puckett, Derek (WaTech)</dc:creator>
  <cp:lastModifiedBy>Webster, Cammy (OCIO)</cp:lastModifiedBy>
  <dcterms:created xsi:type="dcterms:W3CDTF">2017-04-17T14:45:06Z</dcterms:created>
  <dcterms:modified xsi:type="dcterms:W3CDTF">2022-03-03T22:08:51Z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2022-02-25T01:37:26Z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3a0ea346-6151-482b-b3f1-c7faab2f8ae4</vt:lpwstr>
  </property>
  <property fmtid="{D5CDD505-2E9C-101B-9397-08002B2CF9AE}" pid="8" name="MSIP_Label_1520fa42-cf58-4c22-8b93-58cf1d3bd1cb_ContentBits">
    <vt:lpwstr>0</vt:lpwstr>
  </property>
</Properties>
</file>