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075" windowWidth="15570" windowHeight="6180"/>
  </bookViews>
  <sheets>
    <sheet name="Individual Pricing" sheetId="1" r:id="rId1"/>
    <sheet name="Grouped Pricing" sheetId="2" state="hidden" r:id="rId2"/>
  </sheets>
  <calcPr calcId="145621"/>
</workbook>
</file>

<file path=xl/calcChain.xml><?xml version="1.0" encoding="utf-8"?>
<calcChain xmlns="http://schemas.openxmlformats.org/spreadsheetml/2006/main">
  <c r="M20" i="1" l="1"/>
  <c r="K20" i="1"/>
  <c r="M19" i="1"/>
  <c r="K19" i="1"/>
  <c r="M18" i="1"/>
  <c r="K18" i="1"/>
  <c r="M17" i="1"/>
  <c r="K17" i="1"/>
  <c r="M16" i="1"/>
  <c r="K16" i="1"/>
  <c r="M15" i="1"/>
  <c r="K15" i="1"/>
  <c r="M14" i="1"/>
  <c r="K14" i="1"/>
  <c r="M9" i="1"/>
  <c r="M10" i="1"/>
  <c r="M11" i="1"/>
  <c r="M12" i="1"/>
  <c r="M13" i="1"/>
  <c r="K9" i="1"/>
  <c r="K10" i="1"/>
  <c r="K11" i="1"/>
  <c r="K12" i="1"/>
  <c r="K13" i="1"/>
  <c r="M8" i="1"/>
  <c r="K8" i="1"/>
  <c r="M7" i="1"/>
  <c r="K7" i="1"/>
  <c r="M6" i="1"/>
  <c r="K6" i="1"/>
  <c r="M4" i="1"/>
  <c r="K4" i="1"/>
</calcChain>
</file>

<file path=xl/sharedStrings.xml><?xml version="1.0" encoding="utf-8"?>
<sst xmlns="http://schemas.openxmlformats.org/spreadsheetml/2006/main" count="332" uniqueCount="104">
  <si>
    <t>Site Address</t>
  </si>
  <si>
    <t>MRC Cost</t>
  </si>
  <si>
    <t>10 or 100 megabit circuit?</t>
  </si>
  <si>
    <t>Terminating Node Site</t>
  </si>
  <si>
    <t>Service Termination at customer site(Handoff): Fiber or Copper</t>
  </si>
  <si>
    <t>VLAN Charge (if applicable)</t>
  </si>
  <si>
    <t>DMARC Cost (if applicable)</t>
  </si>
  <si>
    <t>Size of Trunk-  1 or 10 gigabit (Node Site end)</t>
  </si>
  <si>
    <t>Other Charges (if applicable)</t>
  </si>
  <si>
    <t>Proposed Service Delivery to customer site:    Fiber or Ethernet over Copper</t>
  </si>
  <si>
    <t xml:space="preserve">E-Rate       (y or n) </t>
  </si>
  <si>
    <t>Supplemental Work Order Term (no. of months)</t>
  </si>
  <si>
    <t>MRC ApplicableTaxes</t>
  </si>
  <si>
    <t>NRC ApplicableTaxes</t>
  </si>
  <si>
    <t>NRC Cost</t>
  </si>
  <si>
    <t>Modified NRC</t>
  </si>
  <si>
    <t>Modified DMARC</t>
  </si>
  <si>
    <t>Aggregation Trunk Charges</t>
  </si>
  <si>
    <t>Modified Other</t>
  </si>
  <si>
    <t>(CTS) Customer Service Address (Section D1)</t>
  </si>
  <si>
    <t>(CTS) Requested Bandwidth (Section D2)</t>
  </si>
  <si>
    <t>(CTS) Terminating Node Site (Section D3)</t>
  </si>
  <si>
    <t>(CTS) Service Termination (Section D4)</t>
  </si>
  <si>
    <t>(CTS) E-Rate Eligible (Section D5)</t>
  </si>
  <si>
    <t>(CTS) Supplemental Work Order Term (Section D6)</t>
  </si>
  <si>
    <t>(Vendor) Mandatory (Section D7)</t>
  </si>
  <si>
    <t>(Vendor) Mandatory (Section D8)</t>
  </si>
  <si>
    <t>(Vendor) Mandatory (Section D9)</t>
  </si>
  <si>
    <t>(Vendor) Mandatory (Section D10)</t>
  </si>
  <si>
    <t>(CTS) (Section D11)</t>
  </si>
  <si>
    <t>(Vendor) Mandatory (Section D12)</t>
  </si>
  <si>
    <t>(Vendor) Mandatory (Section D13)</t>
  </si>
  <si>
    <t>(CTS) (Section D14)</t>
  </si>
  <si>
    <t>(Vendor) Mandatory (Section D15)</t>
  </si>
  <si>
    <t>(CTS) (Section D16)</t>
  </si>
  <si>
    <t>(Vendor) Mandatory (Section D17)</t>
  </si>
  <si>
    <t>(CTS) (Section D18)</t>
  </si>
  <si>
    <t>(Vendor) Mandatory (Section D19)</t>
  </si>
  <si>
    <t>Site</t>
  </si>
  <si>
    <t>(CTS) Node Site (Section D3)</t>
  </si>
  <si>
    <t>(CTS) Terminating Port Type (Section D4)</t>
  </si>
  <si>
    <t>(CTS) SWO Length (Section D6)</t>
  </si>
  <si>
    <t xml:space="preserve">(CTS)            Order New or Upgrade           (Section D7) </t>
  </si>
  <si>
    <t>(CTS) Total number of VLANs required (Section D8)</t>
  </si>
  <si>
    <t>(Vendor) Mandatory (Section D11)</t>
  </si>
  <si>
    <t>(CTS) Modified NRC (Section D13)</t>
  </si>
  <si>
    <t>(Vendor) Mandatory (Section D14)</t>
  </si>
  <si>
    <t>(CTS) Modified DMARC (Section D16)</t>
  </si>
  <si>
    <t>(CTS) Aggregation Trunk Charges (Section D18)</t>
  </si>
  <si>
    <t>(Vendor) Mandatory  (Section D19)</t>
  </si>
  <si>
    <t>(Vendor) Mandatory  (Section D20)</t>
  </si>
  <si>
    <t>(Vendor) Mandatory  (Section D21)</t>
  </si>
  <si>
    <t>(CTS) Modified TLA Costs (Section D22)</t>
  </si>
  <si>
    <t>(Vendor) Mandatory  (Section D23)</t>
  </si>
  <si>
    <t>(CTS) Modified Other (Section D24)</t>
  </si>
  <si>
    <t>(Vendor) Mandatory (Section D25)</t>
  </si>
  <si>
    <t>(CTS) Special Requirements (Section D26)</t>
  </si>
  <si>
    <t>Customer Site name</t>
  </si>
  <si>
    <t>Circuit Order (New Or Upgrade)</t>
  </si>
  <si>
    <t>Total number of VLANs</t>
  </si>
  <si>
    <t xml:space="preserve">VLAN Charge </t>
  </si>
  <si>
    <t xml:space="preserve">DMARC Cost </t>
  </si>
  <si>
    <t>Size of Trunk-  1 or 10 gigabit (Node Site end) and Trunk Identifier</t>
  </si>
  <si>
    <t xml:space="preserve"> </t>
  </si>
  <si>
    <t xml:space="preserve">Existing Circuit End Date  XX/XX/XXXX </t>
  </si>
  <si>
    <t xml:space="preserve">Existing Circuit TLA (Cost)  $XXX.XX </t>
  </si>
  <si>
    <t>Waive TLA Cost (Y/N)</t>
  </si>
  <si>
    <t xml:space="preserve">Other Charges </t>
  </si>
  <si>
    <t>Any non-standard requirements</t>
  </si>
  <si>
    <t>Total</t>
  </si>
  <si>
    <t>Olympia</t>
  </si>
  <si>
    <t>Copper</t>
  </si>
  <si>
    <t>n</t>
  </si>
  <si>
    <t>New</t>
  </si>
  <si>
    <t>DFWPASCO</t>
  </si>
  <si>
    <t>2620 N Commercial Ave, Pasco, WA 99301-9506</t>
  </si>
  <si>
    <t>DOCMON1</t>
  </si>
  <si>
    <t>16700 177th Ave SE, Monroe, WA 98272-9141</t>
  </si>
  <si>
    <t>Copper Handoff Required. Vendor switch must be within 10 Feet of customer router. Vendor must provide 4 hour UPS backup for their equipment. Vendor must provide 72 hours advanced notice for access to site. This is a prison site. Circuit will need to be delivered per LCONs instructions.</t>
  </si>
  <si>
    <t>DES-GA_DTS</t>
  </si>
  <si>
    <t xml:space="preserve">Vendor to extend DEMARC to same location within office as current connection - Vendor must call LCON at least 3 days prior to needed access </t>
  </si>
  <si>
    <t>DOCLGV2</t>
  </si>
  <si>
    <t>1953 7th Ave, Suite 204, Longview, WA 98632-4067</t>
  </si>
  <si>
    <t>DOCSHE1</t>
  </si>
  <si>
    <t>2321 W Dayton Airport Road, Shelton, WA 98584-6319</t>
  </si>
  <si>
    <t>DSHS6043</t>
  </si>
  <si>
    <t>375 SW 11th St, Chehalis, WA 98532-4700</t>
  </si>
  <si>
    <t>Upgrade</t>
  </si>
  <si>
    <t>***This site has an existing 10M Ethernet still under contract.  The request is an upgrade to 100M Ethernet service.  Incumbent vendor must include TLA charges (if applicable) in the quote.***     Copper handoff required.  Vendor switch must be within 10ft of the customer router.  Demarc extend requested. Vendor must provide UPS to their switch.  Vendor and/or their contractors must contact the site contact at least 24 hrs prior to site access.</t>
  </si>
  <si>
    <t>DOLC2701</t>
  </si>
  <si>
    <t xml:space="preserve">Vendor to extend DEMARC to location indicated on site map - Vendor must contact LCON at least 3 days prior to needed access. </t>
  </si>
  <si>
    <t xml:space="preserve">Pierce County Auditor's Office, 
2401 S 35th St #200, 
Tacoma WA 98409-7460 </t>
  </si>
  <si>
    <t>1312 Fones Rd SE, Olympia, WA 98501-2718</t>
  </si>
  <si>
    <t>10mb</t>
  </si>
  <si>
    <t>100mb</t>
  </si>
  <si>
    <t>Copper Handoff Required. Vendor switch must be within 10 Feet of customer router. Vendor must provide 4 hour UPS backup for their equipment. Vendor must provide 72 hours advanced notice for access to site. Please reference attached site map for location of customer equipment. Should be located in closet as notated in drawing.</t>
  </si>
  <si>
    <t>Per DOC - Building owner will not allow any equipment to be mounted on outside of building. Copper Handoff Required. Vendor switch must be within 10 Feet of customer router. Vendor must provide 4 hour UPS backup for their equipment. Vendor must provide 72 hours advanced notice for access to site. Please reference attached site map for location of customer equipment (Telecom Room).</t>
  </si>
  <si>
    <t>1000mb (1Gb)</t>
  </si>
  <si>
    <t>na</t>
  </si>
  <si>
    <t>copper</t>
  </si>
  <si>
    <t>fiber</t>
  </si>
  <si>
    <t>10 Gig - ELKGED775336INTGNNI</t>
  </si>
  <si>
    <t>No Bid</t>
  </si>
  <si>
    <t xml:space="preserve">no bid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</si>
</sst>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_(&quot;$&quot;* #,##0_);_(&quot;$&quot;* \(#,##0\);_(&quot;$&quot;* &quot;-&quot;??_);_(@_)"/>
  </numFmts>
  <fonts count="34" x14ac:knownFonts="1">
    <font>
      <sz val="11"/>
      <color theme="1"/>
      <name val="Calibri"/>
      <family val="2"/>
      <scheme val="minor"/>
    </font>
    <font>
      <b/>
      <sz val="11"/>
      <color theme="1"/>
      <name val="Calibri"/>
      <family val="2"/>
      <scheme val="minor"/>
    </font>
    <font>
      <i/>
      <sz val="12"/>
      <color theme="1"/>
      <name val="Calibri"/>
      <family val="2"/>
      <scheme val="minor"/>
    </font>
    <font>
      <sz val="11"/>
      <color theme="1"/>
      <name val="Calibri"/>
      <family val="2"/>
      <scheme val="minor"/>
    </font>
    <font>
      <b/>
      <sz val="14"/>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MS Sans Serif"/>
      <family val="2"/>
    </font>
    <font>
      <u/>
      <sz val="11"/>
      <color theme="10"/>
      <name val="Calibri"/>
      <family val="2"/>
      <scheme val="minor"/>
    </font>
    <font>
      <sz val="12"/>
      <name val="Times New Roman"/>
      <family val="1"/>
    </font>
    <font>
      <sz val="12"/>
      <name val="Times New Roman"/>
      <family val="1"/>
    </font>
    <font>
      <b/>
      <sz val="10"/>
      <color indexed="53"/>
      <name val="Arial"/>
      <family val="2"/>
    </font>
    <font>
      <sz val="12"/>
      <name val="Times New Roman"/>
      <family val="1"/>
    </font>
    <font>
      <sz val="12"/>
      <name val="Times New Roman"/>
      <family val="1"/>
    </font>
    <font>
      <sz val="11"/>
      <color rgb="FF000000"/>
      <name val="Calibri"/>
      <family val="2"/>
      <scheme val="minor"/>
    </font>
    <font>
      <sz val="11"/>
      <color rgb="FFC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40">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4" tint="0.79998168889431442"/>
        <bgColor indexed="65"/>
      </patternFill>
    </fill>
    <fill>
      <gradientFill degree="45">
        <stop position="0">
          <color theme="0"/>
        </stop>
        <stop position="0.5">
          <color theme="1"/>
        </stop>
        <stop position="1">
          <color theme="0"/>
        </stop>
      </gradientFill>
    </fill>
    <fill>
      <patternFill patternType="solid">
        <fgColor rgb="FFFF0066"/>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664">
    <xf numFmtId="0" fontId="0" fillId="0" borderId="0"/>
    <xf numFmtId="0" fontId="3" fillId="0" borderId="0"/>
    <xf numFmtId="0" fontId="5" fillId="0" borderId="0"/>
    <xf numFmtId="0" fontId="6" fillId="0" borderId="0"/>
    <xf numFmtId="0" fontId="5" fillId="0" borderId="0"/>
    <xf numFmtId="0" fontId="3" fillId="0" borderId="0"/>
    <xf numFmtId="0" fontId="7" fillId="0" borderId="0" applyNumberFormat="0" applyFill="0" applyBorder="0" applyAlignment="0" applyProtection="0">
      <alignment vertical="top"/>
      <protection locked="0"/>
    </xf>
    <xf numFmtId="0" fontId="5" fillId="0" borderId="0"/>
    <xf numFmtId="0" fontId="3" fillId="0" borderId="0"/>
    <xf numFmtId="0" fontId="5" fillId="0" borderId="0"/>
    <xf numFmtId="44" fontId="3" fillId="0" borderId="0" applyFont="0" applyFill="0" applyBorder="0" applyAlignment="0" applyProtection="0"/>
    <xf numFmtId="0" fontId="3" fillId="6" borderId="0" applyNumberFormat="0" applyBorder="0" applyAlignment="0" applyProtection="0"/>
    <xf numFmtId="0" fontId="5" fillId="0" borderId="0"/>
    <xf numFmtId="0" fontId="8" fillId="0" borderId="0"/>
    <xf numFmtId="0" fontId="8" fillId="0" borderId="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14" fontId="9" fillId="0" borderId="0" applyFill="0" applyBorder="0" applyProtection="0"/>
    <xf numFmtId="0" fontId="3" fillId="0" borderId="0"/>
    <xf numFmtId="44" fontId="3"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8" fontId="9" fillId="0" borderId="0" applyFont="0" applyFill="0" applyBorder="0" applyAlignment="0" applyProtection="0"/>
    <xf numFmtId="8" fontId="9"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 fillId="0" borderId="0"/>
    <xf numFmtId="0" fontId="12" fillId="0" borderId="0"/>
    <xf numFmtId="0" fontId="5" fillId="0" borderId="0"/>
    <xf numFmtId="0" fontId="5" fillId="0" borderId="0"/>
    <xf numFmtId="0" fontId="12" fillId="0" borderId="0"/>
    <xf numFmtId="0" fontId="5" fillId="0" borderId="0"/>
    <xf numFmtId="0" fontId="3" fillId="0" borderId="0"/>
    <xf numFmtId="0" fontId="3" fillId="0" borderId="0"/>
    <xf numFmtId="0" fontId="3" fillId="0" borderId="0"/>
    <xf numFmtId="0" fontId="3" fillId="0" borderId="0"/>
    <xf numFmtId="0" fontId="12"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 fillId="7" borderId="0">
      <alignment horizontal="left" vertical="top"/>
    </xf>
    <xf numFmtId="0" fontId="3" fillId="0" borderId="0"/>
    <xf numFmtId="44" fontId="3" fillId="0" borderId="0" applyFont="0" applyFill="0" applyBorder="0" applyAlignment="0" applyProtection="0"/>
    <xf numFmtId="44" fontId="3" fillId="0" borderId="0" applyFont="0" applyFill="0" applyBorder="0" applyAlignment="0" applyProtection="0"/>
    <xf numFmtId="0" fontId="5"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10"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14" fillId="0" borderId="0"/>
    <xf numFmtId="0" fontId="11" fillId="0" borderId="0"/>
    <xf numFmtId="0" fontId="11" fillId="0" borderId="0"/>
    <xf numFmtId="0" fontId="11" fillId="0" borderId="0"/>
    <xf numFmtId="0" fontId="15" fillId="0" borderId="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6" applyNumberFormat="0" applyAlignment="0" applyProtection="0"/>
    <xf numFmtId="0" fontId="26" fillId="14" borderId="7" applyNumberFormat="0" applyAlignment="0" applyProtection="0"/>
    <xf numFmtId="0" fontId="27" fillId="14" borderId="6" applyNumberFormat="0" applyAlignment="0" applyProtection="0"/>
    <xf numFmtId="0" fontId="28" fillId="0" borderId="8" applyNumberFormat="0" applyFill="0" applyAlignment="0" applyProtection="0"/>
    <xf numFmtId="0" fontId="29" fillId="15" borderId="9" applyNumberFormat="0" applyAlignment="0" applyProtection="0"/>
    <xf numFmtId="0" fontId="30" fillId="0" borderId="0" applyNumberFormat="0" applyFill="0" applyBorder="0" applyAlignment="0" applyProtection="0"/>
    <xf numFmtId="0" fontId="3" fillId="16" borderId="10" applyNumberFormat="0" applyFont="0" applyAlignment="0" applyProtection="0"/>
    <xf numFmtId="0" fontId="31" fillId="0" borderId="0" applyNumberFormat="0" applyFill="0" applyBorder="0" applyAlignment="0" applyProtection="0"/>
    <xf numFmtId="0" fontId="1" fillId="0" borderId="11" applyNumberFormat="0" applyFill="0" applyAlignment="0" applyProtection="0"/>
    <xf numFmtId="0" fontId="32" fillId="17" borderId="0" applyNumberFormat="0" applyBorder="0" applyAlignment="0" applyProtection="0"/>
    <xf numFmtId="0" fontId="3" fillId="6" borderId="0" applyNumberFormat="0" applyBorder="0" applyAlignment="0" applyProtection="0"/>
    <xf numFmtId="0" fontId="3"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2" fillId="39" borderId="0" applyNumberFormat="0" applyBorder="0" applyAlignment="0" applyProtection="0"/>
    <xf numFmtId="0" fontId="11" fillId="0" borderId="0"/>
    <xf numFmtId="0" fontId="11" fillId="0" borderId="0"/>
    <xf numFmtId="0" fontId="33" fillId="0" borderId="0"/>
    <xf numFmtId="0" fontId="5"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16" borderId="10"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6" borderId="0" applyNumberFormat="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6" borderId="0" applyNumberFormat="0" applyBorder="0" applyAlignment="0" applyProtection="0"/>
    <xf numFmtId="0" fontId="3" fillId="0" borderId="0"/>
    <xf numFmtId="44" fontId="3" fillId="0" borderId="0" applyFont="0" applyFill="0" applyBorder="0" applyAlignment="0" applyProtection="0"/>
    <xf numFmtId="44" fontId="3" fillId="0" borderId="0" applyFont="0" applyFill="0" applyBorder="0" applyAlignment="0" applyProtection="0"/>
    <xf numFmtId="0" fontId="3" fillId="16" borderId="10" applyNumberFormat="0" applyFont="0" applyAlignment="0" applyProtection="0"/>
    <xf numFmtId="0" fontId="3" fillId="6"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46">
    <xf numFmtId="0" fontId="0" fillId="0" borderId="0" xfId="0"/>
    <xf numFmtId="0" fontId="1" fillId="0" borderId="0" xfId="0" applyFont="1" applyAlignment="1">
      <alignment horizontal="center" wrapText="1"/>
    </xf>
    <xf numFmtId="0" fontId="0" fillId="0" borderId="0" xfId="0" applyAlignment="1">
      <alignment horizontal="center" wrapText="1"/>
    </xf>
    <xf numFmtId="0" fontId="2" fillId="2" borderId="1" xfId="0" applyFont="1" applyFill="1" applyBorder="1" applyAlignment="1">
      <alignment horizontal="center" vertical="center" wrapText="1"/>
    </xf>
    <xf numFmtId="0" fontId="2" fillId="0" borderId="0" xfId="0" applyFont="1" applyAlignment="1">
      <alignment horizontal="center" vertical="center" wrapText="1"/>
    </xf>
    <xf numFmtId="0" fontId="1" fillId="3" borderId="0" xfId="0" applyFont="1" applyFill="1" applyAlignment="1">
      <alignment horizontal="center" wrapText="1"/>
    </xf>
    <xf numFmtId="0" fontId="2" fillId="3" borderId="1" xfId="0" applyFont="1" applyFill="1" applyBorder="1" applyAlignment="1">
      <alignment horizontal="center" vertical="center" wrapText="1"/>
    </xf>
    <xf numFmtId="0" fontId="0" fillId="3" borderId="0" xfId="0" applyFill="1"/>
    <xf numFmtId="0" fontId="2" fillId="4" borderId="1" xfId="0" applyFont="1" applyFill="1" applyBorder="1" applyAlignment="1">
      <alignment horizontal="center" vertical="center" wrapText="1"/>
    </xf>
    <xf numFmtId="0" fontId="0" fillId="0" borderId="0" xfId="0"/>
    <xf numFmtId="0" fontId="0" fillId="0" borderId="0" xfId="0" applyFill="1"/>
    <xf numFmtId="0" fontId="4" fillId="5" borderId="0" xfId="0" applyFont="1" applyFill="1" applyAlignment="1">
      <alignment horizontal="center"/>
    </xf>
    <xf numFmtId="0" fontId="0" fillId="0" borderId="0" xfId="0" applyFill="1" applyAlignment="1">
      <alignment horizontal="center"/>
    </xf>
    <xf numFmtId="0" fontId="1" fillId="5" borderId="0" xfId="0" applyFont="1" applyFill="1" applyAlignment="1">
      <alignment horizontal="center" wrapText="1"/>
    </xf>
    <xf numFmtId="0" fontId="1" fillId="0" borderId="2" xfId="0" applyFont="1" applyBorder="1" applyAlignment="1">
      <alignment horizontal="center" wrapText="1"/>
    </xf>
    <xf numFmtId="0" fontId="1" fillId="0" borderId="0" xfId="0" applyFont="1" applyFill="1" applyAlignment="1">
      <alignment horizontal="center" wrapText="1"/>
    </xf>
    <xf numFmtId="0" fontId="1" fillId="3" borderId="2" xfId="0" applyFont="1" applyFill="1" applyBorder="1" applyAlignment="1">
      <alignment horizontal="center" wrapText="1"/>
    </xf>
    <xf numFmtId="0" fontId="2" fillId="8" borderId="1" xfId="0" applyFont="1" applyFill="1" applyBorder="1" applyAlignment="1">
      <alignment horizontal="center" vertical="center" wrapText="1"/>
    </xf>
    <xf numFmtId="0" fontId="0" fillId="3" borderId="0" xfId="0" applyFill="1" applyAlignment="1">
      <alignment wrapText="1"/>
    </xf>
    <xf numFmtId="0" fontId="0" fillId="0" borderId="0" xfId="0" applyAlignment="1">
      <alignment wrapText="1"/>
    </xf>
    <xf numFmtId="0" fontId="0" fillId="0" borderId="0" xfId="0" applyAlignment="1">
      <alignment horizontal="center" vertical="center"/>
    </xf>
    <xf numFmtId="0" fontId="0" fillId="9" borderId="1" xfId="0" applyFill="1" applyBorder="1" applyAlignment="1">
      <alignment horizontal="center"/>
    </xf>
    <xf numFmtId="0" fontId="0" fillId="0" borderId="1" xfId="0" applyBorder="1" applyAlignment="1">
      <alignment horizontal="left" vertical="center" wrapText="1"/>
    </xf>
    <xf numFmtId="0" fontId="17" fillId="0" borderId="0" xfId="0" applyFont="1" applyAlignment="1">
      <alignment wrapText="1"/>
    </xf>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wrapText="1"/>
    </xf>
    <xf numFmtId="0" fontId="0" fillId="0" borderId="1" xfId="0" applyFont="1" applyBorder="1" applyAlignment="1">
      <alignment horizontal="center" wrapText="1"/>
    </xf>
    <xf numFmtId="0" fontId="0" fillId="3" borderId="1" xfId="0"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wrapText="1"/>
    </xf>
    <xf numFmtId="0" fontId="0" fillId="0" borderId="1" xfId="0" applyFont="1" applyBorder="1" applyAlignment="1">
      <alignment horizontal="center" wrapText="1"/>
    </xf>
    <xf numFmtId="0" fontId="0" fillId="3" borderId="1" xfId="0" applyFill="1" applyBorder="1" applyAlignment="1">
      <alignment horizontal="center" vertical="center"/>
    </xf>
    <xf numFmtId="0" fontId="0" fillId="0" borderId="1" xfId="0" applyBorder="1" applyAlignment="1">
      <alignment horizontal="left"/>
    </xf>
    <xf numFmtId="0" fontId="0" fillId="0" borderId="1" xfId="0" applyFont="1" applyBorder="1" applyAlignment="1">
      <alignment horizontal="left" wrapText="1"/>
    </xf>
    <xf numFmtId="0" fontId="0" fillId="0" borderId="1" xfId="0" applyFont="1" applyBorder="1" applyAlignment="1">
      <alignment horizontal="left"/>
    </xf>
    <xf numFmtId="0" fontId="0" fillId="0" borderId="0" xfId="0" applyAlignment="1">
      <alignment horizontal="left"/>
    </xf>
    <xf numFmtId="0" fontId="1" fillId="0" borderId="0" xfId="0" applyFont="1" applyAlignment="1">
      <alignment horizontal="left" wrapText="1"/>
    </xf>
    <xf numFmtId="0" fontId="2" fillId="4" borderId="1" xfId="0" applyFont="1" applyFill="1" applyBorder="1" applyAlignment="1">
      <alignment horizontal="left" vertical="center" wrapText="1"/>
    </xf>
    <xf numFmtId="0" fontId="16" fillId="0" borderId="1" xfId="0" applyFont="1" applyBorder="1" applyAlignment="1">
      <alignment horizontal="left" wrapText="1"/>
    </xf>
    <xf numFmtId="164" fontId="0" fillId="0" borderId="1" xfId="3663" applyNumberFormat="1" applyFont="1" applyBorder="1" applyAlignment="1">
      <alignment horizontal="center" vertical="center"/>
    </xf>
  </cellXfs>
  <cellStyles count="3664">
    <cellStyle name="20% - Accent1" xfId="836" builtinId="30" customBuiltin="1"/>
    <cellStyle name="20% - Accent1 2" xfId="11"/>
    <cellStyle name="20% - Accent1 2 10" xfId="957"/>
    <cellStyle name="20% - Accent1 2 11" xfId="1358"/>
    <cellStyle name="20% - Accent1 2 12" xfId="2128"/>
    <cellStyle name="20% - Accent1 2 13" xfId="2898"/>
    <cellStyle name="20% - Accent1 2 2" xfId="118"/>
    <cellStyle name="20% - Accent1 2 2 10" xfId="1415"/>
    <cellStyle name="20% - Accent1 2 2 11" xfId="2185"/>
    <cellStyle name="20% - Accent1 2 2 12" xfId="2955"/>
    <cellStyle name="20% - Accent1 2 2 2" xfId="257"/>
    <cellStyle name="20% - Accent1 2 2 2 2" xfId="533"/>
    <cellStyle name="20% - Accent1 2 2 2 2 2" xfId="1193"/>
    <cellStyle name="20% - Accent1 2 2 2 2 3" xfId="1829"/>
    <cellStyle name="20% - Accent1 2 2 2 2 4" xfId="2599"/>
    <cellStyle name="20% - Accent1 2 2 2 2 5" xfId="3369"/>
    <cellStyle name="20% - Accent1 2 2 2 3" xfId="875"/>
    <cellStyle name="20% - Accent1 2 2 2 4" xfId="1553"/>
    <cellStyle name="20% - Accent1 2 2 2 5" xfId="2323"/>
    <cellStyle name="20% - Accent1 2 2 2 6" xfId="3093"/>
    <cellStyle name="20% - Accent1 2 2 3" xfId="326"/>
    <cellStyle name="20% - Accent1 2 2 3 2" xfId="602"/>
    <cellStyle name="20% - Accent1 2 2 3 2 2" xfId="1262"/>
    <cellStyle name="20% - Accent1 2 2 3 2 3" xfId="1898"/>
    <cellStyle name="20% - Accent1 2 2 3 2 4" xfId="2668"/>
    <cellStyle name="20% - Accent1 2 2 3 2 5" xfId="3438"/>
    <cellStyle name="20% - Accent1 2 2 3 3" xfId="1088"/>
    <cellStyle name="20% - Accent1 2 2 3 4" xfId="1622"/>
    <cellStyle name="20% - Accent1 2 2 3 5" xfId="2392"/>
    <cellStyle name="20% - Accent1 2 2 3 6" xfId="3162"/>
    <cellStyle name="20% - Accent1 2 2 4" xfId="188"/>
    <cellStyle name="20% - Accent1 2 2 4 2" xfId="464"/>
    <cellStyle name="20% - Accent1 2 2 4 2 2" xfId="1760"/>
    <cellStyle name="20% - Accent1 2 2 4 2 3" xfId="2530"/>
    <cellStyle name="20% - Accent1 2 2 4 2 4" xfId="3300"/>
    <cellStyle name="20% - Accent1 2 2 4 3" xfId="929"/>
    <cellStyle name="20% - Accent1 2 2 4 4" xfId="1484"/>
    <cellStyle name="20% - Accent1 2 2 4 5" xfId="2254"/>
    <cellStyle name="20% - Accent1 2 2 4 6" xfId="3024"/>
    <cellStyle name="20% - Accent1 2 2 5" xfId="650"/>
    <cellStyle name="20% - Accent1 2 2 5 2" xfId="1308"/>
    <cellStyle name="20% - Accent1 2 2 5 3" xfId="1946"/>
    <cellStyle name="20% - Accent1 2 2 5 4" xfId="2716"/>
    <cellStyle name="20% - Accent1 2 2 5 5" xfId="3486"/>
    <cellStyle name="20% - Accent1 2 2 6" xfId="715"/>
    <cellStyle name="20% - Accent1 2 2 6 2" xfId="2011"/>
    <cellStyle name="20% - Accent1 2 2 6 3" xfId="2781"/>
    <cellStyle name="20% - Accent1 2 2 6 4" xfId="3551"/>
    <cellStyle name="20% - Accent1 2 2 7" xfId="795"/>
    <cellStyle name="20% - Accent1 2 2 7 2" xfId="2090"/>
    <cellStyle name="20% - Accent1 2 2 7 3" xfId="2860"/>
    <cellStyle name="20% - Accent1 2 2 7 4" xfId="3630"/>
    <cellStyle name="20% - Accent1 2 2 8" xfId="395"/>
    <cellStyle name="20% - Accent1 2 2 8 2" xfId="1691"/>
    <cellStyle name="20% - Accent1 2 2 8 3" xfId="2461"/>
    <cellStyle name="20% - Accent1 2 2 8 4" xfId="3231"/>
    <cellStyle name="20% - Accent1 2 2 9" xfId="1002"/>
    <cellStyle name="20% - Accent1 2 3" xfId="223"/>
    <cellStyle name="20% - Accent1 2 3 2" xfId="729"/>
    <cellStyle name="20% - Accent1 2 3 2 2" xfId="1342"/>
    <cellStyle name="20% - Accent1 2 3 2 3" xfId="2025"/>
    <cellStyle name="20% - Accent1 2 3 2 4" xfId="2795"/>
    <cellStyle name="20% - Accent1 2 3 2 5" xfId="3565"/>
    <cellStyle name="20% - Accent1 2 3 3" xfId="809"/>
    <cellStyle name="20% - Accent1 2 3 3 2" xfId="2104"/>
    <cellStyle name="20% - Accent1 2 3 3 3" xfId="2874"/>
    <cellStyle name="20% - Accent1 2 3 3 4" xfId="3644"/>
    <cellStyle name="20% - Accent1 2 3 4" xfId="499"/>
    <cellStyle name="20% - Accent1 2 3 4 2" xfId="1795"/>
    <cellStyle name="20% - Accent1 2 3 4 3" xfId="2565"/>
    <cellStyle name="20% - Accent1 2 3 4 4" xfId="3335"/>
    <cellStyle name="20% - Accent1 2 3 5" xfId="913"/>
    <cellStyle name="20% - Accent1 2 3 6" xfId="1519"/>
    <cellStyle name="20% - Accent1 2 3 7" xfId="2289"/>
    <cellStyle name="20% - Accent1 2 3 8" xfId="3059"/>
    <cellStyle name="20% - Accent1 2 4" xfId="292"/>
    <cellStyle name="20% - Accent1 2 4 2" xfId="568"/>
    <cellStyle name="20% - Accent1 2 4 2 2" xfId="1228"/>
    <cellStyle name="20% - Accent1 2 4 2 3" xfId="1864"/>
    <cellStyle name="20% - Accent1 2 4 2 4" xfId="2634"/>
    <cellStyle name="20% - Accent1 2 4 2 5" xfId="3404"/>
    <cellStyle name="20% - Accent1 2 4 3" xfId="1123"/>
    <cellStyle name="20% - Accent1 2 4 4" xfId="1588"/>
    <cellStyle name="20% - Accent1 2 4 5" xfId="2358"/>
    <cellStyle name="20% - Accent1 2 4 6" xfId="3128"/>
    <cellStyle name="20% - Accent1 2 5" xfId="154"/>
    <cellStyle name="20% - Accent1 2 5 2" xfId="430"/>
    <cellStyle name="20% - Accent1 2 5 2 2" xfId="1726"/>
    <cellStyle name="20% - Accent1 2 5 2 3" xfId="2496"/>
    <cellStyle name="20% - Accent1 2 5 2 4" xfId="3266"/>
    <cellStyle name="20% - Accent1 2 5 3" xfId="1135"/>
    <cellStyle name="20% - Accent1 2 5 4" xfId="1450"/>
    <cellStyle name="20% - Accent1 2 5 5" xfId="2220"/>
    <cellStyle name="20% - Accent1 2 5 6" xfId="2990"/>
    <cellStyle name="20% - Accent1 2 6" xfId="637"/>
    <cellStyle name="20% - Accent1 2 6 2" xfId="1297"/>
    <cellStyle name="20% - Accent1 2 6 3" xfId="1933"/>
    <cellStyle name="20% - Accent1 2 6 4" xfId="2703"/>
    <cellStyle name="20% - Accent1 2 6 5" xfId="3473"/>
    <cellStyle name="20% - Accent1 2 7" xfId="681"/>
    <cellStyle name="20% - Accent1 2 7 2" xfId="1977"/>
    <cellStyle name="20% - Accent1 2 7 3" xfId="2747"/>
    <cellStyle name="20% - Accent1 2 7 4" xfId="3517"/>
    <cellStyle name="20% - Accent1 2 8" xfId="761"/>
    <cellStyle name="20% - Accent1 2 8 2" xfId="2056"/>
    <cellStyle name="20% - Accent1 2 8 3" xfId="2826"/>
    <cellStyle name="20% - Accent1 2 8 4" xfId="3596"/>
    <cellStyle name="20% - Accent1 2 9" xfId="361"/>
    <cellStyle name="20% - Accent1 2 9 2" xfId="1657"/>
    <cellStyle name="20% - Accent1 2 9 3" xfId="2427"/>
    <cellStyle name="20% - Accent1 2 9 4" xfId="3197"/>
    <cellStyle name="20% - Accent1 3" xfId="2109"/>
    <cellStyle name="20% - Accent1 4" xfId="2879"/>
    <cellStyle name="20% - Accent1 5" xfId="3649"/>
    <cellStyle name="20% - Accent2" xfId="840" builtinId="34" customBuiltin="1"/>
    <cellStyle name="20% - Accent2 2" xfId="2111"/>
    <cellStyle name="20% - Accent2 3" xfId="2881"/>
    <cellStyle name="20% - Accent2 4" xfId="3651"/>
    <cellStyle name="20% - Accent3" xfId="844" builtinId="38" customBuiltin="1"/>
    <cellStyle name="20% - Accent3 2" xfId="2113"/>
    <cellStyle name="20% - Accent3 3" xfId="2883"/>
    <cellStyle name="20% - Accent3 4" xfId="3653"/>
    <cellStyle name="20% - Accent4" xfId="848" builtinId="42" customBuiltin="1"/>
    <cellStyle name="20% - Accent4 2" xfId="2115"/>
    <cellStyle name="20% - Accent4 3" xfId="2885"/>
    <cellStyle name="20% - Accent4 4" xfId="3655"/>
    <cellStyle name="20% - Accent5" xfId="852" builtinId="46" customBuiltin="1"/>
    <cellStyle name="20% - Accent5 2" xfId="2117"/>
    <cellStyle name="20% - Accent5 3" xfId="2887"/>
    <cellStyle name="20% - Accent5 4" xfId="3657"/>
    <cellStyle name="20% - Accent6" xfId="856" builtinId="50" customBuiltin="1"/>
    <cellStyle name="20% - Accent6 2" xfId="2119"/>
    <cellStyle name="20% - Accent6 3" xfId="2889"/>
    <cellStyle name="20% - Accent6 4" xfId="3659"/>
    <cellStyle name="40% - Accent1" xfId="837" builtinId="31" customBuiltin="1"/>
    <cellStyle name="40% - Accent1 2" xfId="2110"/>
    <cellStyle name="40% - Accent1 3" xfId="2880"/>
    <cellStyle name="40% - Accent1 4" xfId="3650"/>
    <cellStyle name="40% - Accent2" xfId="841" builtinId="35" customBuiltin="1"/>
    <cellStyle name="40% - Accent2 2" xfId="2112"/>
    <cellStyle name="40% - Accent2 3" xfId="2882"/>
    <cellStyle name="40% - Accent2 4" xfId="3652"/>
    <cellStyle name="40% - Accent3" xfId="845" builtinId="39" customBuiltin="1"/>
    <cellStyle name="40% - Accent3 2" xfId="2114"/>
    <cellStyle name="40% - Accent3 3" xfId="2884"/>
    <cellStyle name="40% - Accent3 4" xfId="3654"/>
    <cellStyle name="40% - Accent4" xfId="849" builtinId="43" customBuiltin="1"/>
    <cellStyle name="40% - Accent4 2" xfId="2116"/>
    <cellStyle name="40% - Accent4 3" xfId="2886"/>
    <cellStyle name="40% - Accent4 4" xfId="3656"/>
    <cellStyle name="40% - Accent5" xfId="853" builtinId="47" customBuiltin="1"/>
    <cellStyle name="40% - Accent5 2" xfId="2118"/>
    <cellStyle name="40% - Accent5 3" xfId="2888"/>
    <cellStyle name="40% - Accent5 4" xfId="3658"/>
    <cellStyle name="40% - Accent6" xfId="857" builtinId="51" customBuiltin="1"/>
    <cellStyle name="40% - Accent6 2" xfId="2120"/>
    <cellStyle name="40% - Accent6 3" xfId="2890"/>
    <cellStyle name="40% - Accent6 4" xfId="3660"/>
    <cellStyle name="60% - Accent1" xfId="838" builtinId="32" customBuiltin="1"/>
    <cellStyle name="60% - Accent2" xfId="842" builtinId="36" customBuiltin="1"/>
    <cellStyle name="60% - Accent3" xfId="846" builtinId="40" customBuiltin="1"/>
    <cellStyle name="60% - Accent4" xfId="850" builtinId="44" customBuiltin="1"/>
    <cellStyle name="60% - Accent5" xfId="854" builtinId="48" customBuiltin="1"/>
    <cellStyle name="60% - Accent6" xfId="858" builtinId="52" customBuiltin="1"/>
    <cellStyle name="Accent1" xfId="835" builtinId="29" customBuiltin="1"/>
    <cellStyle name="Accent2" xfId="839" builtinId="33" customBuiltin="1"/>
    <cellStyle name="Accent3" xfId="843" builtinId="37" customBuiltin="1"/>
    <cellStyle name="Accent4" xfId="847" builtinId="41" customBuiltin="1"/>
    <cellStyle name="Accent5" xfId="851" builtinId="45" customBuiltin="1"/>
    <cellStyle name="Accent6" xfId="855" builtinId="49" customBuiltin="1"/>
    <cellStyle name="Bad" xfId="824" builtinId="27" customBuiltin="1"/>
    <cellStyle name="Calculation" xfId="828" builtinId="22" customBuiltin="1"/>
    <cellStyle name="Check Cell" xfId="830" builtinId="23" customBuiltin="1"/>
    <cellStyle name="Comma 2" xfId="653"/>
    <cellStyle name="Comma 2 2" xfId="734"/>
    <cellStyle name="Comma 2 2 2" xfId="2029"/>
    <cellStyle name="Comma 2 2 3" xfId="2799"/>
    <cellStyle name="Comma 2 2 4" xfId="3569"/>
    <cellStyle name="Comma 2 3" xfId="1949"/>
    <cellStyle name="Comma 2 4" xfId="2719"/>
    <cellStyle name="Comma 2 5" xfId="3489"/>
    <cellStyle name="Comma 3" xfId="1346"/>
    <cellStyle name="Comma 4" xfId="2121"/>
    <cellStyle name="Comma 5" xfId="2891"/>
    <cellStyle name="Comma 6" xfId="3661"/>
    <cellStyle name="Currency" xfId="3663" builtinId="4"/>
    <cellStyle name="Currency 10" xfId="3662"/>
    <cellStyle name="Currency 2" xfId="10"/>
    <cellStyle name="Currency 2 10" xfId="2897"/>
    <cellStyle name="Currency 2 2" xfId="24"/>
    <cellStyle name="Currency 2 2 10" xfId="1048"/>
    <cellStyle name="Currency 2 2 11" xfId="1360"/>
    <cellStyle name="Currency 2 2 12" xfId="2130"/>
    <cellStyle name="Currency 2 2 13" xfId="2900"/>
    <cellStyle name="Currency 2 2 2" xfId="121"/>
    <cellStyle name="Currency 2 2 2 10" xfId="1418"/>
    <cellStyle name="Currency 2 2 2 11" xfId="2188"/>
    <cellStyle name="Currency 2 2 2 12" xfId="2958"/>
    <cellStyle name="Currency 2 2 2 2" xfId="260"/>
    <cellStyle name="Currency 2 2 2 2 2" xfId="536"/>
    <cellStyle name="Currency 2 2 2 2 2 2" xfId="1196"/>
    <cellStyle name="Currency 2 2 2 2 2 3" xfId="1832"/>
    <cellStyle name="Currency 2 2 2 2 2 4" xfId="2602"/>
    <cellStyle name="Currency 2 2 2 2 2 5" xfId="3372"/>
    <cellStyle name="Currency 2 2 2 2 3" xfId="964"/>
    <cellStyle name="Currency 2 2 2 2 4" xfId="1556"/>
    <cellStyle name="Currency 2 2 2 2 5" xfId="2326"/>
    <cellStyle name="Currency 2 2 2 2 6" xfId="3096"/>
    <cellStyle name="Currency 2 2 2 3" xfId="329"/>
    <cellStyle name="Currency 2 2 2 3 2" xfId="605"/>
    <cellStyle name="Currency 2 2 2 3 2 2" xfId="1265"/>
    <cellStyle name="Currency 2 2 2 3 2 3" xfId="1901"/>
    <cellStyle name="Currency 2 2 2 3 2 4" xfId="2671"/>
    <cellStyle name="Currency 2 2 2 3 2 5" xfId="3441"/>
    <cellStyle name="Currency 2 2 2 3 3" xfId="988"/>
    <cellStyle name="Currency 2 2 2 3 4" xfId="1625"/>
    <cellStyle name="Currency 2 2 2 3 5" xfId="2395"/>
    <cellStyle name="Currency 2 2 2 3 6" xfId="3165"/>
    <cellStyle name="Currency 2 2 2 4" xfId="191"/>
    <cellStyle name="Currency 2 2 2 4 2" xfId="467"/>
    <cellStyle name="Currency 2 2 2 4 2 2" xfId="1763"/>
    <cellStyle name="Currency 2 2 2 4 2 3" xfId="2533"/>
    <cellStyle name="Currency 2 2 2 4 2 4" xfId="3303"/>
    <cellStyle name="Currency 2 2 2 4 3" xfId="863"/>
    <cellStyle name="Currency 2 2 2 4 4" xfId="1487"/>
    <cellStyle name="Currency 2 2 2 4 5" xfId="2257"/>
    <cellStyle name="Currency 2 2 2 4 6" xfId="3027"/>
    <cellStyle name="Currency 2 2 2 5" xfId="652"/>
    <cellStyle name="Currency 2 2 2 5 2" xfId="1310"/>
    <cellStyle name="Currency 2 2 2 5 3" xfId="1948"/>
    <cellStyle name="Currency 2 2 2 5 4" xfId="2718"/>
    <cellStyle name="Currency 2 2 2 5 5" xfId="3488"/>
    <cellStyle name="Currency 2 2 2 6" xfId="718"/>
    <cellStyle name="Currency 2 2 2 6 2" xfId="2014"/>
    <cellStyle name="Currency 2 2 2 6 3" xfId="2784"/>
    <cellStyle name="Currency 2 2 2 6 4" xfId="3554"/>
    <cellStyle name="Currency 2 2 2 7" xfId="798"/>
    <cellStyle name="Currency 2 2 2 7 2" xfId="2093"/>
    <cellStyle name="Currency 2 2 2 7 3" xfId="2863"/>
    <cellStyle name="Currency 2 2 2 7 4" xfId="3633"/>
    <cellStyle name="Currency 2 2 2 8" xfId="398"/>
    <cellStyle name="Currency 2 2 2 8 2" xfId="1694"/>
    <cellStyle name="Currency 2 2 2 8 3" xfId="2464"/>
    <cellStyle name="Currency 2 2 2 8 4" xfId="3234"/>
    <cellStyle name="Currency 2 2 2 9" xfId="884"/>
    <cellStyle name="Currency 2 2 3" xfId="226"/>
    <cellStyle name="Currency 2 2 3 2" xfId="731"/>
    <cellStyle name="Currency 2 2 3 2 2" xfId="1344"/>
    <cellStyle name="Currency 2 2 3 2 3" xfId="2027"/>
    <cellStyle name="Currency 2 2 3 2 4" xfId="2797"/>
    <cellStyle name="Currency 2 2 3 2 5" xfId="3567"/>
    <cellStyle name="Currency 2 2 3 3" xfId="811"/>
    <cellStyle name="Currency 2 2 3 3 2" xfId="2106"/>
    <cellStyle name="Currency 2 2 3 3 3" xfId="2876"/>
    <cellStyle name="Currency 2 2 3 3 4" xfId="3646"/>
    <cellStyle name="Currency 2 2 3 4" xfId="502"/>
    <cellStyle name="Currency 2 2 3 4 2" xfId="1798"/>
    <cellStyle name="Currency 2 2 3 4 3" xfId="2568"/>
    <cellStyle name="Currency 2 2 3 4 4" xfId="3338"/>
    <cellStyle name="Currency 2 2 3 5" xfId="1007"/>
    <cellStyle name="Currency 2 2 3 6" xfId="1522"/>
    <cellStyle name="Currency 2 2 3 7" xfId="2292"/>
    <cellStyle name="Currency 2 2 3 8" xfId="3062"/>
    <cellStyle name="Currency 2 2 4" xfId="295"/>
    <cellStyle name="Currency 2 2 4 2" xfId="571"/>
    <cellStyle name="Currency 2 2 4 2 2" xfId="1231"/>
    <cellStyle name="Currency 2 2 4 2 3" xfId="1867"/>
    <cellStyle name="Currency 2 2 4 2 4" xfId="2637"/>
    <cellStyle name="Currency 2 2 4 2 5" xfId="3407"/>
    <cellStyle name="Currency 2 2 4 3" xfId="1112"/>
    <cellStyle name="Currency 2 2 4 4" xfId="1591"/>
    <cellStyle name="Currency 2 2 4 5" xfId="2361"/>
    <cellStyle name="Currency 2 2 4 6" xfId="3131"/>
    <cellStyle name="Currency 2 2 5" xfId="157"/>
    <cellStyle name="Currency 2 2 5 2" xfId="433"/>
    <cellStyle name="Currency 2 2 5 2 2" xfId="1729"/>
    <cellStyle name="Currency 2 2 5 2 3" xfId="2499"/>
    <cellStyle name="Currency 2 2 5 2 4" xfId="3269"/>
    <cellStyle name="Currency 2 2 5 3" xfId="1093"/>
    <cellStyle name="Currency 2 2 5 4" xfId="1453"/>
    <cellStyle name="Currency 2 2 5 5" xfId="2223"/>
    <cellStyle name="Currency 2 2 5 6" xfId="2993"/>
    <cellStyle name="Currency 2 2 6" xfId="640"/>
    <cellStyle name="Currency 2 2 6 2" xfId="1300"/>
    <cellStyle name="Currency 2 2 6 3" xfId="1936"/>
    <cellStyle name="Currency 2 2 6 4" xfId="2706"/>
    <cellStyle name="Currency 2 2 6 5" xfId="3476"/>
    <cellStyle name="Currency 2 2 7" xfId="684"/>
    <cellStyle name="Currency 2 2 7 2" xfId="1980"/>
    <cellStyle name="Currency 2 2 7 3" xfId="2750"/>
    <cellStyle name="Currency 2 2 7 4" xfId="3520"/>
    <cellStyle name="Currency 2 2 8" xfId="764"/>
    <cellStyle name="Currency 2 2 8 2" xfId="2059"/>
    <cellStyle name="Currency 2 2 8 3" xfId="2829"/>
    <cellStyle name="Currency 2 2 8 4" xfId="3599"/>
    <cellStyle name="Currency 2 2 9" xfId="364"/>
    <cellStyle name="Currency 2 2 9 2" xfId="1660"/>
    <cellStyle name="Currency 2 2 9 3" xfId="2430"/>
    <cellStyle name="Currency 2 2 9 4" xfId="3200"/>
    <cellStyle name="Currency 2 3" xfId="15"/>
    <cellStyle name="Currency 2 3 2" xfId="27"/>
    <cellStyle name="Currency 2 4" xfId="28"/>
    <cellStyle name="Currency 2 4 10" xfId="80"/>
    <cellStyle name="Currency 2 4 10 2" xfId="1384"/>
    <cellStyle name="Currency 2 4 10 3" xfId="2154"/>
    <cellStyle name="Currency 2 4 10 4" xfId="2924"/>
    <cellStyle name="Currency 2 4 11" xfId="976"/>
    <cellStyle name="Currency 2 4 2" xfId="120"/>
    <cellStyle name="Currency 2 4 2 10" xfId="2187"/>
    <cellStyle name="Currency 2 4 2 11" xfId="2957"/>
    <cellStyle name="Currency 2 4 2 2" xfId="259"/>
    <cellStyle name="Currency 2 4 2 2 2" xfId="535"/>
    <cellStyle name="Currency 2 4 2 2 2 2" xfId="1195"/>
    <cellStyle name="Currency 2 4 2 2 2 3" xfId="1831"/>
    <cellStyle name="Currency 2 4 2 2 2 4" xfId="2601"/>
    <cellStyle name="Currency 2 4 2 2 2 5" xfId="3371"/>
    <cellStyle name="Currency 2 4 2 2 3" xfId="868"/>
    <cellStyle name="Currency 2 4 2 2 4" xfId="1555"/>
    <cellStyle name="Currency 2 4 2 2 5" xfId="2325"/>
    <cellStyle name="Currency 2 4 2 2 6" xfId="3095"/>
    <cellStyle name="Currency 2 4 2 3" xfId="328"/>
    <cellStyle name="Currency 2 4 2 3 2" xfId="604"/>
    <cellStyle name="Currency 2 4 2 3 2 2" xfId="1264"/>
    <cellStyle name="Currency 2 4 2 3 2 3" xfId="1900"/>
    <cellStyle name="Currency 2 4 2 3 2 4" xfId="2670"/>
    <cellStyle name="Currency 2 4 2 3 2 5" xfId="3440"/>
    <cellStyle name="Currency 2 4 2 3 3" xfId="1041"/>
    <cellStyle name="Currency 2 4 2 3 4" xfId="1624"/>
    <cellStyle name="Currency 2 4 2 3 5" xfId="2394"/>
    <cellStyle name="Currency 2 4 2 3 6" xfId="3164"/>
    <cellStyle name="Currency 2 4 2 4" xfId="190"/>
    <cellStyle name="Currency 2 4 2 4 2" xfId="466"/>
    <cellStyle name="Currency 2 4 2 4 2 2" xfId="1762"/>
    <cellStyle name="Currency 2 4 2 4 2 3" xfId="2532"/>
    <cellStyle name="Currency 2 4 2 4 2 4" xfId="3302"/>
    <cellStyle name="Currency 2 4 2 4 3" xfId="887"/>
    <cellStyle name="Currency 2 4 2 4 4" xfId="1486"/>
    <cellStyle name="Currency 2 4 2 4 5" xfId="2256"/>
    <cellStyle name="Currency 2 4 2 4 6" xfId="3026"/>
    <cellStyle name="Currency 2 4 2 5" xfId="717"/>
    <cellStyle name="Currency 2 4 2 5 2" xfId="1335"/>
    <cellStyle name="Currency 2 4 2 5 3" xfId="2013"/>
    <cellStyle name="Currency 2 4 2 5 4" xfId="2783"/>
    <cellStyle name="Currency 2 4 2 5 5" xfId="3553"/>
    <cellStyle name="Currency 2 4 2 6" xfId="797"/>
    <cellStyle name="Currency 2 4 2 6 2" xfId="2092"/>
    <cellStyle name="Currency 2 4 2 6 3" xfId="2862"/>
    <cellStyle name="Currency 2 4 2 6 4" xfId="3632"/>
    <cellStyle name="Currency 2 4 2 7" xfId="397"/>
    <cellStyle name="Currency 2 4 2 7 2" xfId="1693"/>
    <cellStyle name="Currency 2 4 2 7 3" xfId="2463"/>
    <cellStyle name="Currency 2 4 2 7 4" xfId="3233"/>
    <cellStyle name="Currency 2 4 2 8" xfId="891"/>
    <cellStyle name="Currency 2 4 2 9" xfId="1417"/>
    <cellStyle name="Currency 2 4 3" xfId="225"/>
    <cellStyle name="Currency 2 4 3 2" xfId="501"/>
    <cellStyle name="Currency 2 4 3 2 2" xfId="1162"/>
    <cellStyle name="Currency 2 4 3 2 3" xfId="1797"/>
    <cellStyle name="Currency 2 4 3 2 4" xfId="2567"/>
    <cellStyle name="Currency 2 4 3 2 5" xfId="3337"/>
    <cellStyle name="Currency 2 4 3 3" xfId="949"/>
    <cellStyle name="Currency 2 4 3 4" xfId="1521"/>
    <cellStyle name="Currency 2 4 3 5" xfId="2291"/>
    <cellStyle name="Currency 2 4 3 6" xfId="3061"/>
    <cellStyle name="Currency 2 4 4" xfId="294"/>
    <cellStyle name="Currency 2 4 4 2" xfId="570"/>
    <cellStyle name="Currency 2 4 4 2 2" xfId="1230"/>
    <cellStyle name="Currency 2 4 4 2 3" xfId="1866"/>
    <cellStyle name="Currency 2 4 4 2 4" xfId="2636"/>
    <cellStyle name="Currency 2 4 4 2 5" xfId="3406"/>
    <cellStyle name="Currency 2 4 4 3" xfId="1115"/>
    <cellStyle name="Currency 2 4 4 4" xfId="1590"/>
    <cellStyle name="Currency 2 4 4 5" xfId="2360"/>
    <cellStyle name="Currency 2 4 4 6" xfId="3130"/>
    <cellStyle name="Currency 2 4 5" xfId="156"/>
    <cellStyle name="Currency 2 4 5 2" xfId="432"/>
    <cellStyle name="Currency 2 4 5 2 2" xfId="1728"/>
    <cellStyle name="Currency 2 4 5 2 3" xfId="2498"/>
    <cellStyle name="Currency 2 4 5 2 4" xfId="3268"/>
    <cellStyle name="Currency 2 4 5 3" xfId="878"/>
    <cellStyle name="Currency 2 4 5 4" xfId="1452"/>
    <cellStyle name="Currency 2 4 5 5" xfId="2222"/>
    <cellStyle name="Currency 2 4 5 6" xfId="2992"/>
    <cellStyle name="Currency 2 4 6" xfId="639"/>
    <cellStyle name="Currency 2 4 6 2" xfId="1299"/>
    <cellStyle name="Currency 2 4 6 3" xfId="1935"/>
    <cellStyle name="Currency 2 4 6 4" xfId="2705"/>
    <cellStyle name="Currency 2 4 6 5" xfId="3475"/>
    <cellStyle name="Currency 2 4 7" xfId="683"/>
    <cellStyle name="Currency 2 4 7 2" xfId="1979"/>
    <cellStyle name="Currency 2 4 7 3" xfId="2749"/>
    <cellStyle name="Currency 2 4 7 4" xfId="3519"/>
    <cellStyle name="Currency 2 4 8" xfId="763"/>
    <cellStyle name="Currency 2 4 8 2" xfId="2058"/>
    <cellStyle name="Currency 2 4 8 3" xfId="2828"/>
    <cellStyle name="Currency 2 4 8 4" xfId="3598"/>
    <cellStyle name="Currency 2 4 9" xfId="363"/>
    <cellStyle name="Currency 2 4 9 2" xfId="1659"/>
    <cellStyle name="Currency 2 4 9 3" xfId="2429"/>
    <cellStyle name="Currency 2 4 9 4" xfId="3199"/>
    <cellStyle name="Currency 2 5" xfId="649"/>
    <cellStyle name="Currency 2 5 2" xfId="728"/>
    <cellStyle name="Currency 2 5 2 2" xfId="2024"/>
    <cellStyle name="Currency 2 5 2 3" xfId="2794"/>
    <cellStyle name="Currency 2 5 2 4" xfId="3564"/>
    <cellStyle name="Currency 2 5 3" xfId="808"/>
    <cellStyle name="Currency 2 5 3 2" xfId="2103"/>
    <cellStyle name="Currency 2 5 3 3" xfId="2873"/>
    <cellStyle name="Currency 2 5 3 4" xfId="3643"/>
    <cellStyle name="Currency 2 5 4" xfId="1945"/>
    <cellStyle name="Currency 2 5 5" xfId="2715"/>
    <cellStyle name="Currency 2 5 6" xfId="3485"/>
    <cellStyle name="Currency 2 6" xfId="44"/>
    <cellStyle name="Currency 2 7" xfId="885"/>
    <cellStyle name="Currency 2 8" xfId="1357"/>
    <cellStyle name="Currency 2 9" xfId="2127"/>
    <cellStyle name="Currency 3" xfId="79"/>
    <cellStyle name="Currency 3 10" xfId="362"/>
    <cellStyle name="Currency 3 10 2" xfId="1658"/>
    <cellStyle name="Currency 3 10 3" xfId="2428"/>
    <cellStyle name="Currency 3 10 4" xfId="3198"/>
    <cellStyle name="Currency 3 11" xfId="1014"/>
    <cellStyle name="Currency 3 12" xfId="1383"/>
    <cellStyle name="Currency 3 13" xfId="2153"/>
    <cellStyle name="Currency 3 14" xfId="2923"/>
    <cellStyle name="Currency 3 2" xfId="127"/>
    <cellStyle name="Currency 3 3" xfId="119"/>
    <cellStyle name="Currency 3 3 10" xfId="2186"/>
    <cellStyle name="Currency 3 3 11" xfId="2956"/>
    <cellStyle name="Currency 3 3 2" xfId="258"/>
    <cellStyle name="Currency 3 3 2 2" xfId="534"/>
    <cellStyle name="Currency 3 3 2 2 2" xfId="1194"/>
    <cellStyle name="Currency 3 3 2 2 3" xfId="1830"/>
    <cellStyle name="Currency 3 3 2 2 4" xfId="2600"/>
    <cellStyle name="Currency 3 3 2 2 5" xfId="3370"/>
    <cellStyle name="Currency 3 3 2 3" xfId="874"/>
    <cellStyle name="Currency 3 3 2 4" xfId="1554"/>
    <cellStyle name="Currency 3 3 2 5" xfId="2324"/>
    <cellStyle name="Currency 3 3 2 6" xfId="3094"/>
    <cellStyle name="Currency 3 3 3" xfId="327"/>
    <cellStyle name="Currency 3 3 3 2" xfId="603"/>
    <cellStyle name="Currency 3 3 3 2 2" xfId="1263"/>
    <cellStyle name="Currency 3 3 3 2 3" xfId="1899"/>
    <cellStyle name="Currency 3 3 3 2 4" xfId="2669"/>
    <cellStyle name="Currency 3 3 3 2 5" xfId="3439"/>
    <cellStyle name="Currency 3 3 3 3" xfId="1060"/>
    <cellStyle name="Currency 3 3 3 4" xfId="1623"/>
    <cellStyle name="Currency 3 3 3 5" xfId="2393"/>
    <cellStyle name="Currency 3 3 3 6" xfId="3163"/>
    <cellStyle name="Currency 3 3 4" xfId="189"/>
    <cellStyle name="Currency 3 3 4 2" xfId="465"/>
    <cellStyle name="Currency 3 3 4 2 2" xfId="1761"/>
    <cellStyle name="Currency 3 3 4 2 3" xfId="2531"/>
    <cellStyle name="Currency 3 3 4 2 4" xfId="3301"/>
    <cellStyle name="Currency 3 3 4 3" xfId="894"/>
    <cellStyle name="Currency 3 3 4 4" xfId="1485"/>
    <cellStyle name="Currency 3 3 4 5" xfId="2255"/>
    <cellStyle name="Currency 3 3 4 6" xfId="3025"/>
    <cellStyle name="Currency 3 3 5" xfId="716"/>
    <cellStyle name="Currency 3 3 5 2" xfId="1334"/>
    <cellStyle name="Currency 3 3 5 3" xfId="2012"/>
    <cellStyle name="Currency 3 3 5 4" xfId="2782"/>
    <cellStyle name="Currency 3 3 5 5" xfId="3552"/>
    <cellStyle name="Currency 3 3 6" xfId="796"/>
    <cellStyle name="Currency 3 3 6 2" xfId="2091"/>
    <cellStyle name="Currency 3 3 6 3" xfId="2861"/>
    <cellStyle name="Currency 3 3 6 4" xfId="3631"/>
    <cellStyle name="Currency 3 3 7" xfId="396"/>
    <cellStyle name="Currency 3 3 7 2" xfId="1692"/>
    <cellStyle name="Currency 3 3 7 3" xfId="2462"/>
    <cellStyle name="Currency 3 3 7 4" xfId="3232"/>
    <cellStyle name="Currency 3 3 8" xfId="926"/>
    <cellStyle name="Currency 3 3 9" xfId="1416"/>
    <cellStyle name="Currency 3 4" xfId="224"/>
    <cellStyle name="Currency 3 4 2" xfId="500"/>
    <cellStyle name="Currency 3 4 2 2" xfId="1161"/>
    <cellStyle name="Currency 3 4 2 3" xfId="1796"/>
    <cellStyle name="Currency 3 4 2 4" xfId="2566"/>
    <cellStyle name="Currency 3 4 2 5" xfId="3336"/>
    <cellStyle name="Currency 3 4 3" xfId="1025"/>
    <cellStyle name="Currency 3 4 4" xfId="1520"/>
    <cellStyle name="Currency 3 4 5" xfId="2290"/>
    <cellStyle name="Currency 3 4 6" xfId="3060"/>
    <cellStyle name="Currency 3 5" xfId="293"/>
    <cellStyle name="Currency 3 5 2" xfId="569"/>
    <cellStyle name="Currency 3 5 2 2" xfId="1229"/>
    <cellStyle name="Currency 3 5 2 3" xfId="1865"/>
    <cellStyle name="Currency 3 5 2 4" xfId="2635"/>
    <cellStyle name="Currency 3 5 2 5" xfId="3405"/>
    <cellStyle name="Currency 3 5 3" xfId="1119"/>
    <cellStyle name="Currency 3 5 4" xfId="1589"/>
    <cellStyle name="Currency 3 5 5" xfId="2359"/>
    <cellStyle name="Currency 3 5 6" xfId="3129"/>
    <cellStyle name="Currency 3 6" xfId="155"/>
    <cellStyle name="Currency 3 6 2" xfId="431"/>
    <cellStyle name="Currency 3 6 2 2" xfId="1727"/>
    <cellStyle name="Currency 3 6 2 3" xfId="2497"/>
    <cellStyle name="Currency 3 6 2 4" xfId="3267"/>
    <cellStyle name="Currency 3 6 3" xfId="1098"/>
    <cellStyle name="Currency 3 6 4" xfId="1451"/>
    <cellStyle name="Currency 3 6 5" xfId="2221"/>
    <cellStyle name="Currency 3 6 6" xfId="2991"/>
    <cellStyle name="Currency 3 7" xfId="638"/>
    <cellStyle name="Currency 3 7 2" xfId="1298"/>
    <cellStyle name="Currency 3 7 3" xfId="1934"/>
    <cellStyle name="Currency 3 7 4" xfId="2704"/>
    <cellStyle name="Currency 3 7 5" xfId="3474"/>
    <cellStyle name="Currency 3 8" xfId="682"/>
    <cellStyle name="Currency 3 8 2" xfId="1978"/>
    <cellStyle name="Currency 3 8 3" xfId="2748"/>
    <cellStyle name="Currency 3 8 4" xfId="3518"/>
    <cellStyle name="Currency 3 9" xfId="762"/>
    <cellStyle name="Currency 3 9 2" xfId="2057"/>
    <cellStyle name="Currency 3 9 3" xfId="2827"/>
    <cellStyle name="Currency 3 9 4" xfId="3597"/>
    <cellStyle name="Currency 4" xfId="45"/>
    <cellStyle name="Currency 4 2" xfId="46"/>
    <cellStyle name="Currency 5" xfId="654"/>
    <cellStyle name="Currency 5 2" xfId="733"/>
    <cellStyle name="Currency 5 2 2" xfId="2028"/>
    <cellStyle name="Currency 5 2 3" xfId="2798"/>
    <cellStyle name="Currency 5 2 4" xfId="3568"/>
    <cellStyle name="Currency 5 3" xfId="812"/>
    <cellStyle name="Currency 5 3 2" xfId="2107"/>
    <cellStyle name="Currency 5 3 3" xfId="2877"/>
    <cellStyle name="Currency 5 3 4" xfId="3647"/>
    <cellStyle name="Currency 5 4" xfId="1950"/>
    <cellStyle name="Currency 5 5" xfId="2720"/>
    <cellStyle name="Currency 5 6" xfId="3490"/>
    <cellStyle name="Currency 6" xfId="43"/>
    <cellStyle name="Currency 7" xfId="1347"/>
    <cellStyle name="Currency 8" xfId="2122"/>
    <cellStyle name="Currency 9" xfId="2892"/>
    <cellStyle name="Date" xfId="22"/>
    <cellStyle name="Explanatory Text" xfId="833" builtinId="53" customBuiltin="1"/>
    <cellStyle name="Good" xfId="823" builtinId="26" customBuiltin="1"/>
    <cellStyle name="Heading 1" xfId="819" builtinId="16" customBuiltin="1"/>
    <cellStyle name="Heading 2" xfId="820" builtinId="17" customBuiltin="1"/>
    <cellStyle name="Heading 3" xfId="821" builtinId="18" customBuiltin="1"/>
    <cellStyle name="Heading 4" xfId="822" builtinId="19" customBuiltin="1"/>
    <cellStyle name="Hyperlink 2" xfId="6"/>
    <cellStyle name="Hyperlink 3" xfId="732"/>
    <cellStyle name="Input" xfId="826" builtinId="20" customBuiltin="1"/>
    <cellStyle name="Linked Cell" xfId="829" builtinId="24" customBuiltin="1"/>
    <cellStyle name="Neutral" xfId="825" builtinId="28" customBuiltin="1"/>
    <cellStyle name="Normal" xfId="0" builtinId="0"/>
    <cellStyle name="Normal 10" xfId="78"/>
    <cellStyle name="Normal 10 10" xfId="903"/>
    <cellStyle name="Normal 10 11" xfId="1382"/>
    <cellStyle name="Normal 10 12" xfId="2152"/>
    <cellStyle name="Normal 10 13" xfId="2922"/>
    <cellStyle name="Normal 10 2" xfId="117"/>
    <cellStyle name="Normal 10 2 10" xfId="2184"/>
    <cellStyle name="Normal 10 2 11" xfId="2954"/>
    <cellStyle name="Normal 10 2 2" xfId="256"/>
    <cellStyle name="Normal 10 2 2 2" xfId="532"/>
    <cellStyle name="Normal 10 2 2 2 2" xfId="1192"/>
    <cellStyle name="Normal 10 2 2 2 3" xfId="1828"/>
    <cellStyle name="Normal 10 2 2 2 4" xfId="2598"/>
    <cellStyle name="Normal 10 2 2 2 5" xfId="3368"/>
    <cellStyle name="Normal 10 2 2 3" xfId="889"/>
    <cellStyle name="Normal 10 2 2 4" xfId="1552"/>
    <cellStyle name="Normal 10 2 2 5" xfId="2322"/>
    <cellStyle name="Normal 10 2 2 6" xfId="3092"/>
    <cellStyle name="Normal 10 2 3" xfId="325"/>
    <cellStyle name="Normal 10 2 3 2" xfId="601"/>
    <cellStyle name="Normal 10 2 3 2 2" xfId="1261"/>
    <cellStyle name="Normal 10 2 3 2 3" xfId="1897"/>
    <cellStyle name="Normal 10 2 3 2 4" xfId="2667"/>
    <cellStyle name="Normal 10 2 3 2 5" xfId="3437"/>
    <cellStyle name="Normal 10 2 3 3" xfId="968"/>
    <cellStyle name="Normal 10 2 3 4" xfId="1621"/>
    <cellStyle name="Normal 10 2 3 5" xfId="2391"/>
    <cellStyle name="Normal 10 2 3 6" xfId="3161"/>
    <cellStyle name="Normal 10 2 4" xfId="187"/>
    <cellStyle name="Normal 10 2 4 2" xfId="463"/>
    <cellStyle name="Normal 10 2 4 2 2" xfId="1759"/>
    <cellStyle name="Normal 10 2 4 2 3" xfId="2529"/>
    <cellStyle name="Normal 10 2 4 2 4" xfId="3299"/>
    <cellStyle name="Normal 10 2 4 3" xfId="1005"/>
    <cellStyle name="Normal 10 2 4 4" xfId="1483"/>
    <cellStyle name="Normal 10 2 4 5" xfId="2253"/>
    <cellStyle name="Normal 10 2 4 6" xfId="3023"/>
    <cellStyle name="Normal 10 2 5" xfId="714"/>
    <cellStyle name="Normal 10 2 5 2" xfId="1333"/>
    <cellStyle name="Normal 10 2 5 3" xfId="2010"/>
    <cellStyle name="Normal 10 2 5 4" xfId="2780"/>
    <cellStyle name="Normal 10 2 5 5" xfId="3550"/>
    <cellStyle name="Normal 10 2 6" xfId="794"/>
    <cellStyle name="Normal 10 2 6 2" xfId="2089"/>
    <cellStyle name="Normal 10 2 6 3" xfId="2859"/>
    <cellStyle name="Normal 10 2 6 4" xfId="3629"/>
    <cellStyle name="Normal 10 2 7" xfId="394"/>
    <cellStyle name="Normal 10 2 7 2" xfId="1690"/>
    <cellStyle name="Normal 10 2 7 3" xfId="2460"/>
    <cellStyle name="Normal 10 2 7 4" xfId="3230"/>
    <cellStyle name="Normal 10 2 8" xfId="944"/>
    <cellStyle name="Normal 10 2 9" xfId="1414"/>
    <cellStyle name="Normal 10 3" xfId="222"/>
    <cellStyle name="Normal 10 3 2" xfId="498"/>
    <cellStyle name="Normal 10 3 2 2" xfId="1160"/>
    <cellStyle name="Normal 10 3 2 3" xfId="1794"/>
    <cellStyle name="Normal 10 3 2 4" xfId="2564"/>
    <cellStyle name="Normal 10 3 2 5" xfId="3334"/>
    <cellStyle name="Normal 10 3 3" xfId="989"/>
    <cellStyle name="Normal 10 3 4" xfId="1518"/>
    <cellStyle name="Normal 10 3 5" xfId="2288"/>
    <cellStyle name="Normal 10 3 6" xfId="3058"/>
    <cellStyle name="Normal 10 4" xfId="291"/>
    <cellStyle name="Normal 10 4 2" xfId="567"/>
    <cellStyle name="Normal 10 4 2 2" xfId="1227"/>
    <cellStyle name="Normal 10 4 2 3" xfId="1863"/>
    <cellStyle name="Normal 10 4 2 4" xfId="2633"/>
    <cellStyle name="Normal 10 4 2 5" xfId="3403"/>
    <cellStyle name="Normal 10 4 3" xfId="1127"/>
    <cellStyle name="Normal 10 4 4" xfId="1587"/>
    <cellStyle name="Normal 10 4 5" xfId="2357"/>
    <cellStyle name="Normal 10 4 6" xfId="3127"/>
    <cellStyle name="Normal 10 5" xfId="153"/>
    <cellStyle name="Normal 10 5 2" xfId="429"/>
    <cellStyle name="Normal 10 5 2 2" xfId="1725"/>
    <cellStyle name="Normal 10 5 2 3" xfId="2495"/>
    <cellStyle name="Normal 10 5 2 4" xfId="3265"/>
    <cellStyle name="Normal 10 5 3" xfId="1099"/>
    <cellStyle name="Normal 10 5 4" xfId="1449"/>
    <cellStyle name="Normal 10 5 5" xfId="2219"/>
    <cellStyle name="Normal 10 5 6" xfId="2989"/>
    <cellStyle name="Normal 10 6" xfId="636"/>
    <cellStyle name="Normal 10 6 2" xfId="1296"/>
    <cellStyle name="Normal 10 6 3" xfId="1932"/>
    <cellStyle name="Normal 10 6 4" xfId="2702"/>
    <cellStyle name="Normal 10 6 5" xfId="3472"/>
    <cellStyle name="Normal 10 7" xfId="680"/>
    <cellStyle name="Normal 10 7 2" xfId="1976"/>
    <cellStyle name="Normal 10 7 3" xfId="2746"/>
    <cellStyle name="Normal 10 7 4" xfId="3516"/>
    <cellStyle name="Normal 10 8" xfId="760"/>
    <cellStyle name="Normal 10 8 2" xfId="2055"/>
    <cellStyle name="Normal 10 8 3" xfId="2825"/>
    <cellStyle name="Normal 10 8 4" xfId="3595"/>
    <cellStyle name="Normal 10 9" xfId="360"/>
    <cellStyle name="Normal 10 9 2" xfId="1656"/>
    <cellStyle name="Normal 10 9 3" xfId="2426"/>
    <cellStyle name="Normal 10 9 4" xfId="3196"/>
    <cellStyle name="Normal 11" xfId="126"/>
    <cellStyle name="Normal 11 10" xfId="1423"/>
    <cellStyle name="Normal 11 11" xfId="2193"/>
    <cellStyle name="Normal 11 12" xfId="2963"/>
    <cellStyle name="Normal 11 2" xfId="265"/>
    <cellStyle name="Normal 11 2 2" xfId="541"/>
    <cellStyle name="Normal 11 2 2 2" xfId="1201"/>
    <cellStyle name="Normal 11 2 2 3" xfId="1837"/>
    <cellStyle name="Normal 11 2 2 4" xfId="2607"/>
    <cellStyle name="Normal 11 2 2 5" xfId="3377"/>
    <cellStyle name="Normal 11 2 3" xfId="908"/>
    <cellStyle name="Normal 11 2 4" xfId="1561"/>
    <cellStyle name="Normal 11 2 5" xfId="2331"/>
    <cellStyle name="Normal 11 2 6" xfId="3101"/>
    <cellStyle name="Normal 11 3" xfId="334"/>
    <cellStyle name="Normal 11 3 2" xfId="610"/>
    <cellStyle name="Normal 11 3 2 2" xfId="1270"/>
    <cellStyle name="Normal 11 3 2 3" xfId="1906"/>
    <cellStyle name="Normal 11 3 2 4" xfId="2676"/>
    <cellStyle name="Normal 11 3 2 5" xfId="3446"/>
    <cellStyle name="Normal 11 3 3" xfId="930"/>
    <cellStyle name="Normal 11 3 4" xfId="1630"/>
    <cellStyle name="Normal 11 3 5" xfId="2400"/>
    <cellStyle name="Normal 11 3 6" xfId="3170"/>
    <cellStyle name="Normal 11 4" xfId="196"/>
    <cellStyle name="Normal 11 4 2" xfId="472"/>
    <cellStyle name="Normal 11 4 2 2" xfId="1768"/>
    <cellStyle name="Normal 11 4 2 3" xfId="2538"/>
    <cellStyle name="Normal 11 4 2 4" xfId="3308"/>
    <cellStyle name="Normal 11 4 3" xfId="866"/>
    <cellStyle name="Normal 11 4 4" xfId="1492"/>
    <cellStyle name="Normal 11 4 5" xfId="2262"/>
    <cellStyle name="Normal 11 4 6" xfId="3032"/>
    <cellStyle name="Normal 11 5" xfId="645"/>
    <cellStyle name="Normal 11 5 2" xfId="1305"/>
    <cellStyle name="Normal 11 5 3" xfId="1941"/>
    <cellStyle name="Normal 11 5 4" xfId="2711"/>
    <cellStyle name="Normal 11 5 5" xfId="3481"/>
    <cellStyle name="Normal 11 6" xfId="723"/>
    <cellStyle name="Normal 11 6 2" xfId="2019"/>
    <cellStyle name="Normal 11 6 3" xfId="2789"/>
    <cellStyle name="Normal 11 6 4" xfId="3559"/>
    <cellStyle name="Normal 11 7" xfId="803"/>
    <cellStyle name="Normal 11 7 2" xfId="2098"/>
    <cellStyle name="Normal 11 7 3" xfId="2868"/>
    <cellStyle name="Normal 11 7 4" xfId="3638"/>
    <cellStyle name="Normal 11 8" xfId="403"/>
    <cellStyle name="Normal 11 8 2" xfId="1699"/>
    <cellStyle name="Normal 11 8 3" xfId="2469"/>
    <cellStyle name="Normal 11 8 4" xfId="3239"/>
    <cellStyle name="Normal 11 9" xfId="1074"/>
    <cellStyle name="Normal 12" xfId="724"/>
    <cellStyle name="Normal 12 2" xfId="804"/>
    <cellStyle name="Normal 12 2 2" xfId="2099"/>
    <cellStyle name="Normal 12 2 3" xfId="2869"/>
    <cellStyle name="Normal 12 2 4" xfId="3639"/>
    <cellStyle name="Normal 12 3" xfId="2020"/>
    <cellStyle name="Normal 12 4" xfId="2790"/>
    <cellStyle name="Normal 12 5" xfId="3560"/>
    <cellStyle name="Normal 13" xfId="42"/>
    <cellStyle name="Normal 13 2" xfId="813"/>
    <cellStyle name="Normal 13 2 2" xfId="859"/>
    <cellStyle name="Normal 13 3" xfId="817"/>
    <cellStyle name="Normal 13 3 2" xfId="860"/>
    <cellStyle name="Normal 14" xfId="861"/>
    <cellStyle name="Normal 14 2" xfId="862"/>
    <cellStyle name="Normal 14 3" xfId="1349"/>
    <cellStyle name="Normal 14 4" xfId="1350"/>
    <cellStyle name="Normal 14 5" xfId="1351"/>
    <cellStyle name="Normal 14 6" xfId="1352"/>
    <cellStyle name="Normal 14 7" xfId="1348"/>
    <cellStyle name="Normal 15" xfId="945"/>
    <cellStyle name="Normal 16" xfId="1353"/>
    <cellStyle name="Normal 17" xfId="16"/>
    <cellStyle name="Normal 17 2" xfId="29"/>
    <cellStyle name="Normal 18" xfId="2123"/>
    <cellStyle name="Normal 19" xfId="17"/>
    <cellStyle name="Normal 19 2" xfId="30"/>
    <cellStyle name="Normal 2" xfId="2"/>
    <cellStyle name="Normal 2 10" xfId="266"/>
    <cellStyle name="Normal 2 10 2" xfId="542"/>
    <cellStyle name="Normal 2 10 2 2" xfId="1202"/>
    <cellStyle name="Normal 2 10 2 3" xfId="1838"/>
    <cellStyle name="Normal 2 10 2 4" xfId="2608"/>
    <cellStyle name="Normal 2 10 2 5" xfId="3378"/>
    <cellStyle name="Normal 2 10 3" xfId="1019"/>
    <cellStyle name="Normal 2 10 4" xfId="1562"/>
    <cellStyle name="Normal 2 10 5" xfId="2332"/>
    <cellStyle name="Normal 2 10 6" xfId="3102"/>
    <cellStyle name="Normal 2 11" xfId="128"/>
    <cellStyle name="Normal 2 11 2" xfId="404"/>
    <cellStyle name="Normal 2 11 2 2" xfId="1700"/>
    <cellStyle name="Normal 2 11 2 3" xfId="2470"/>
    <cellStyle name="Normal 2 11 2 4" xfId="3240"/>
    <cellStyle name="Normal 2 11 3" xfId="1047"/>
    <cellStyle name="Normal 2 11 4" xfId="1424"/>
    <cellStyle name="Normal 2 11 5" xfId="2194"/>
    <cellStyle name="Normal 2 11 6" xfId="2964"/>
    <cellStyle name="Normal 2 12" xfId="611"/>
    <cellStyle name="Normal 2 12 2" xfId="1271"/>
    <cellStyle name="Normal 2 12 3" xfId="1907"/>
    <cellStyle name="Normal 2 12 4" xfId="2677"/>
    <cellStyle name="Normal 2 12 5" xfId="3447"/>
    <cellStyle name="Normal 2 13" xfId="655"/>
    <cellStyle name="Normal 2 13 2" xfId="1951"/>
    <cellStyle name="Normal 2 13 3" xfId="2721"/>
    <cellStyle name="Normal 2 13 4" xfId="3491"/>
    <cellStyle name="Normal 2 14" xfId="735"/>
    <cellStyle name="Normal 2 14 2" xfId="2030"/>
    <cellStyle name="Normal 2 14 3" xfId="2800"/>
    <cellStyle name="Normal 2 14 4" xfId="3570"/>
    <cellStyle name="Normal 2 15" xfId="335"/>
    <cellStyle name="Normal 2 15 2" xfId="1631"/>
    <cellStyle name="Normal 2 15 3" xfId="2401"/>
    <cellStyle name="Normal 2 15 4" xfId="3171"/>
    <cellStyle name="Normal 2 2" xfId="5"/>
    <cellStyle name="Normal 2 2 10" xfId="129"/>
    <cellStyle name="Normal 2 2 10 2" xfId="405"/>
    <cellStyle name="Normal 2 2 10 2 2" xfId="1701"/>
    <cellStyle name="Normal 2 2 10 2 3" xfId="2471"/>
    <cellStyle name="Normal 2 2 10 2 4" xfId="3241"/>
    <cellStyle name="Normal 2 2 10 3" xfId="1031"/>
    <cellStyle name="Normal 2 2 10 4" xfId="1425"/>
    <cellStyle name="Normal 2 2 10 5" xfId="2195"/>
    <cellStyle name="Normal 2 2 10 6" xfId="2965"/>
    <cellStyle name="Normal 2 2 11" xfId="612"/>
    <cellStyle name="Normal 2 2 11 2" xfId="1272"/>
    <cellStyle name="Normal 2 2 11 3" xfId="1908"/>
    <cellStyle name="Normal 2 2 11 4" xfId="2678"/>
    <cellStyle name="Normal 2 2 11 5" xfId="3448"/>
    <cellStyle name="Normal 2 2 12" xfId="656"/>
    <cellStyle name="Normal 2 2 12 2" xfId="1952"/>
    <cellStyle name="Normal 2 2 12 3" xfId="2722"/>
    <cellStyle name="Normal 2 2 12 4" xfId="3492"/>
    <cellStyle name="Normal 2 2 13" xfId="736"/>
    <cellStyle name="Normal 2 2 13 2" xfId="2031"/>
    <cellStyle name="Normal 2 2 13 3" xfId="2801"/>
    <cellStyle name="Normal 2 2 13 4" xfId="3571"/>
    <cellStyle name="Normal 2 2 14" xfId="336"/>
    <cellStyle name="Normal 2 2 14 2" xfId="1632"/>
    <cellStyle name="Normal 2 2 14 3" xfId="2402"/>
    <cellStyle name="Normal 2 2 14 4" xfId="3172"/>
    <cellStyle name="Normal 2 2 15" xfId="927"/>
    <cellStyle name="Normal 2 2 16" xfId="1355"/>
    <cellStyle name="Normal 2 2 17" xfId="2125"/>
    <cellStyle name="Normal 2 2 18" xfId="2895"/>
    <cellStyle name="Normal 2 2 2" xfId="23"/>
    <cellStyle name="Normal 2 2 2 10" xfId="613"/>
    <cellStyle name="Normal 2 2 2 10 2" xfId="1273"/>
    <cellStyle name="Normal 2 2 2 10 3" xfId="1909"/>
    <cellStyle name="Normal 2 2 2 10 4" xfId="2679"/>
    <cellStyle name="Normal 2 2 2 10 5" xfId="3449"/>
    <cellStyle name="Normal 2 2 2 11" xfId="657"/>
    <cellStyle name="Normal 2 2 2 11 2" xfId="1953"/>
    <cellStyle name="Normal 2 2 2 11 3" xfId="2723"/>
    <cellStyle name="Normal 2 2 2 11 4" xfId="3493"/>
    <cellStyle name="Normal 2 2 2 12" xfId="737"/>
    <cellStyle name="Normal 2 2 2 12 2" xfId="2032"/>
    <cellStyle name="Normal 2 2 2 12 3" xfId="2802"/>
    <cellStyle name="Normal 2 2 2 12 4" xfId="3572"/>
    <cellStyle name="Normal 2 2 2 13" xfId="337"/>
    <cellStyle name="Normal 2 2 2 13 2" xfId="1633"/>
    <cellStyle name="Normal 2 2 2 13 3" xfId="2403"/>
    <cellStyle name="Normal 2 2 2 13 4" xfId="3173"/>
    <cellStyle name="Normal 2 2 2 14" xfId="1076"/>
    <cellStyle name="Normal 2 2 2 15" xfId="1359"/>
    <cellStyle name="Normal 2 2 2 16" xfId="2129"/>
    <cellStyle name="Normal 2 2 2 17" xfId="2899"/>
    <cellStyle name="Normal 2 2 2 2" xfId="55"/>
    <cellStyle name="Normal 2 2 2 2 10" xfId="741"/>
    <cellStyle name="Normal 2 2 2 2 10 2" xfId="2036"/>
    <cellStyle name="Normal 2 2 2 2 10 3" xfId="2806"/>
    <cellStyle name="Normal 2 2 2 2 10 4" xfId="3576"/>
    <cellStyle name="Normal 2 2 2 2 11" xfId="341"/>
    <cellStyle name="Normal 2 2 2 2 11 2" xfId="1637"/>
    <cellStyle name="Normal 2 2 2 2 11 3" xfId="2407"/>
    <cellStyle name="Normal 2 2 2 2 11 4" xfId="3177"/>
    <cellStyle name="Normal 2 2 2 2 12" xfId="1012"/>
    <cellStyle name="Normal 2 2 2 2 13" xfId="1364"/>
    <cellStyle name="Normal 2 2 2 2 14" xfId="2134"/>
    <cellStyle name="Normal 2 2 2 2 15" xfId="2904"/>
    <cellStyle name="Normal 2 2 2 2 2" xfId="66"/>
    <cellStyle name="Normal 2 2 2 2 2 10" xfId="1020"/>
    <cellStyle name="Normal 2 2 2 2 2 11" xfId="1372"/>
    <cellStyle name="Normal 2 2 2 2 2 12" xfId="2142"/>
    <cellStyle name="Normal 2 2 2 2 2 13" xfId="2912"/>
    <cellStyle name="Normal 2 2 2 2 2 2" xfId="106"/>
    <cellStyle name="Normal 2 2 2 2 2 2 10" xfId="2173"/>
    <cellStyle name="Normal 2 2 2 2 2 2 11" xfId="2943"/>
    <cellStyle name="Normal 2 2 2 2 2 2 2" xfId="245"/>
    <cellStyle name="Normal 2 2 2 2 2 2 2 2" xfId="521"/>
    <cellStyle name="Normal 2 2 2 2 2 2 2 2 2" xfId="1181"/>
    <cellStyle name="Normal 2 2 2 2 2 2 2 2 3" xfId="1817"/>
    <cellStyle name="Normal 2 2 2 2 2 2 2 2 4" xfId="2587"/>
    <cellStyle name="Normal 2 2 2 2 2 2 2 2 5" xfId="3357"/>
    <cellStyle name="Normal 2 2 2 2 2 2 2 3" xfId="923"/>
    <cellStyle name="Normal 2 2 2 2 2 2 2 4" xfId="1541"/>
    <cellStyle name="Normal 2 2 2 2 2 2 2 5" xfId="2311"/>
    <cellStyle name="Normal 2 2 2 2 2 2 2 6" xfId="3081"/>
    <cellStyle name="Normal 2 2 2 2 2 2 3" xfId="314"/>
    <cellStyle name="Normal 2 2 2 2 2 2 3 2" xfId="590"/>
    <cellStyle name="Normal 2 2 2 2 2 2 3 2 2" xfId="1250"/>
    <cellStyle name="Normal 2 2 2 2 2 2 3 2 3" xfId="1886"/>
    <cellStyle name="Normal 2 2 2 2 2 2 3 2 4" xfId="2656"/>
    <cellStyle name="Normal 2 2 2 2 2 2 3 2 5" xfId="3426"/>
    <cellStyle name="Normal 2 2 2 2 2 2 3 3" xfId="1080"/>
    <cellStyle name="Normal 2 2 2 2 2 2 3 4" xfId="1610"/>
    <cellStyle name="Normal 2 2 2 2 2 2 3 5" xfId="2380"/>
    <cellStyle name="Normal 2 2 2 2 2 2 3 6" xfId="3150"/>
    <cellStyle name="Normal 2 2 2 2 2 2 4" xfId="176"/>
    <cellStyle name="Normal 2 2 2 2 2 2 4 2" xfId="452"/>
    <cellStyle name="Normal 2 2 2 2 2 2 4 2 2" xfId="1748"/>
    <cellStyle name="Normal 2 2 2 2 2 2 4 2 3" xfId="2518"/>
    <cellStyle name="Normal 2 2 2 2 2 2 4 2 4" xfId="3288"/>
    <cellStyle name="Normal 2 2 2 2 2 2 4 3" xfId="1015"/>
    <cellStyle name="Normal 2 2 2 2 2 2 4 4" xfId="1472"/>
    <cellStyle name="Normal 2 2 2 2 2 2 4 5" xfId="2242"/>
    <cellStyle name="Normal 2 2 2 2 2 2 4 6" xfId="3012"/>
    <cellStyle name="Normal 2 2 2 2 2 2 5" xfId="703"/>
    <cellStyle name="Normal 2 2 2 2 2 2 5 2" xfId="1323"/>
    <cellStyle name="Normal 2 2 2 2 2 2 5 3" xfId="1999"/>
    <cellStyle name="Normal 2 2 2 2 2 2 5 4" xfId="2769"/>
    <cellStyle name="Normal 2 2 2 2 2 2 5 5" xfId="3539"/>
    <cellStyle name="Normal 2 2 2 2 2 2 6" xfId="783"/>
    <cellStyle name="Normal 2 2 2 2 2 2 6 2" xfId="2078"/>
    <cellStyle name="Normal 2 2 2 2 2 2 6 3" xfId="2848"/>
    <cellStyle name="Normal 2 2 2 2 2 2 6 4" xfId="3618"/>
    <cellStyle name="Normal 2 2 2 2 2 2 7" xfId="383"/>
    <cellStyle name="Normal 2 2 2 2 2 2 7 2" xfId="1679"/>
    <cellStyle name="Normal 2 2 2 2 2 2 7 3" xfId="2449"/>
    <cellStyle name="Normal 2 2 2 2 2 2 7 4" xfId="3219"/>
    <cellStyle name="Normal 2 2 2 2 2 2 8" xfId="902"/>
    <cellStyle name="Normal 2 2 2 2 2 2 9" xfId="1403"/>
    <cellStyle name="Normal 2 2 2 2 2 3" xfId="211"/>
    <cellStyle name="Normal 2 2 2 2 2 3 2" xfId="487"/>
    <cellStyle name="Normal 2 2 2 2 2 3 2 2" xfId="1150"/>
    <cellStyle name="Normal 2 2 2 2 2 3 2 3" xfId="1783"/>
    <cellStyle name="Normal 2 2 2 2 2 3 2 4" xfId="2553"/>
    <cellStyle name="Normal 2 2 2 2 2 3 2 5" xfId="3323"/>
    <cellStyle name="Normal 2 2 2 2 2 3 3" xfId="1053"/>
    <cellStyle name="Normal 2 2 2 2 2 3 4" xfId="1507"/>
    <cellStyle name="Normal 2 2 2 2 2 3 5" xfId="2277"/>
    <cellStyle name="Normal 2 2 2 2 2 3 6" xfId="3047"/>
    <cellStyle name="Normal 2 2 2 2 2 4" xfId="280"/>
    <cellStyle name="Normal 2 2 2 2 2 4 2" xfId="556"/>
    <cellStyle name="Normal 2 2 2 2 2 4 2 2" xfId="1216"/>
    <cellStyle name="Normal 2 2 2 2 2 4 2 3" xfId="1852"/>
    <cellStyle name="Normal 2 2 2 2 2 4 2 4" xfId="2622"/>
    <cellStyle name="Normal 2 2 2 2 2 4 2 5" xfId="3392"/>
    <cellStyle name="Normal 2 2 2 2 2 4 3" xfId="1009"/>
    <cellStyle name="Normal 2 2 2 2 2 4 4" xfId="1576"/>
    <cellStyle name="Normal 2 2 2 2 2 4 5" xfId="2346"/>
    <cellStyle name="Normal 2 2 2 2 2 4 6" xfId="3116"/>
    <cellStyle name="Normal 2 2 2 2 2 5" xfId="142"/>
    <cellStyle name="Normal 2 2 2 2 2 5 2" xfId="418"/>
    <cellStyle name="Normal 2 2 2 2 2 5 2 2" xfId="1714"/>
    <cellStyle name="Normal 2 2 2 2 2 5 2 3" xfId="2484"/>
    <cellStyle name="Normal 2 2 2 2 2 5 2 4" xfId="3254"/>
    <cellStyle name="Normal 2 2 2 2 2 5 3" xfId="973"/>
    <cellStyle name="Normal 2 2 2 2 2 5 4" xfId="1438"/>
    <cellStyle name="Normal 2 2 2 2 2 5 5" xfId="2208"/>
    <cellStyle name="Normal 2 2 2 2 2 5 6" xfId="2978"/>
    <cellStyle name="Normal 2 2 2 2 2 6" xfId="625"/>
    <cellStyle name="Normal 2 2 2 2 2 6 2" xfId="1285"/>
    <cellStyle name="Normal 2 2 2 2 2 6 3" xfId="1921"/>
    <cellStyle name="Normal 2 2 2 2 2 6 4" xfId="2691"/>
    <cellStyle name="Normal 2 2 2 2 2 6 5" xfId="3461"/>
    <cellStyle name="Normal 2 2 2 2 2 7" xfId="669"/>
    <cellStyle name="Normal 2 2 2 2 2 7 2" xfId="1965"/>
    <cellStyle name="Normal 2 2 2 2 2 7 3" xfId="2735"/>
    <cellStyle name="Normal 2 2 2 2 2 7 4" xfId="3505"/>
    <cellStyle name="Normal 2 2 2 2 2 8" xfId="749"/>
    <cellStyle name="Normal 2 2 2 2 2 8 2" xfId="2044"/>
    <cellStyle name="Normal 2 2 2 2 2 8 3" xfId="2814"/>
    <cellStyle name="Normal 2 2 2 2 2 8 4" xfId="3584"/>
    <cellStyle name="Normal 2 2 2 2 2 9" xfId="349"/>
    <cellStyle name="Normal 2 2 2 2 2 9 2" xfId="1645"/>
    <cellStyle name="Normal 2 2 2 2 2 9 3" xfId="2415"/>
    <cellStyle name="Normal 2 2 2 2 2 9 4" xfId="3185"/>
    <cellStyle name="Normal 2 2 2 2 3" xfId="75"/>
    <cellStyle name="Normal 2 2 2 2 3 10" xfId="1033"/>
    <cellStyle name="Normal 2 2 2 2 3 11" xfId="1380"/>
    <cellStyle name="Normal 2 2 2 2 3 12" xfId="2150"/>
    <cellStyle name="Normal 2 2 2 2 3 13" xfId="2920"/>
    <cellStyle name="Normal 2 2 2 2 3 2" xfId="114"/>
    <cellStyle name="Normal 2 2 2 2 3 2 10" xfId="2181"/>
    <cellStyle name="Normal 2 2 2 2 3 2 11" xfId="2951"/>
    <cellStyle name="Normal 2 2 2 2 3 2 2" xfId="253"/>
    <cellStyle name="Normal 2 2 2 2 3 2 2 2" xfId="529"/>
    <cellStyle name="Normal 2 2 2 2 3 2 2 2 2" xfId="1189"/>
    <cellStyle name="Normal 2 2 2 2 3 2 2 2 3" xfId="1825"/>
    <cellStyle name="Normal 2 2 2 2 3 2 2 2 4" xfId="2595"/>
    <cellStyle name="Normal 2 2 2 2 3 2 2 2 5" xfId="3365"/>
    <cellStyle name="Normal 2 2 2 2 3 2 2 3" xfId="1008"/>
    <cellStyle name="Normal 2 2 2 2 3 2 2 4" xfId="1549"/>
    <cellStyle name="Normal 2 2 2 2 3 2 2 5" xfId="2319"/>
    <cellStyle name="Normal 2 2 2 2 3 2 2 6" xfId="3089"/>
    <cellStyle name="Normal 2 2 2 2 3 2 3" xfId="322"/>
    <cellStyle name="Normal 2 2 2 2 3 2 3 2" xfId="598"/>
    <cellStyle name="Normal 2 2 2 2 3 2 3 2 2" xfId="1258"/>
    <cellStyle name="Normal 2 2 2 2 3 2 3 2 3" xfId="1894"/>
    <cellStyle name="Normal 2 2 2 2 3 2 3 2 4" xfId="2664"/>
    <cellStyle name="Normal 2 2 2 2 3 2 3 2 5" xfId="3434"/>
    <cellStyle name="Normal 2 2 2 2 3 2 3 3" xfId="1095"/>
    <cellStyle name="Normal 2 2 2 2 3 2 3 4" xfId="1618"/>
    <cellStyle name="Normal 2 2 2 2 3 2 3 5" xfId="2388"/>
    <cellStyle name="Normal 2 2 2 2 3 2 3 6" xfId="3158"/>
    <cellStyle name="Normal 2 2 2 2 3 2 4" xfId="184"/>
    <cellStyle name="Normal 2 2 2 2 3 2 4 2" xfId="460"/>
    <cellStyle name="Normal 2 2 2 2 3 2 4 2 2" xfId="1756"/>
    <cellStyle name="Normal 2 2 2 2 3 2 4 2 3" xfId="2526"/>
    <cellStyle name="Normal 2 2 2 2 3 2 4 2 4" xfId="3296"/>
    <cellStyle name="Normal 2 2 2 2 3 2 4 3" xfId="911"/>
    <cellStyle name="Normal 2 2 2 2 3 2 4 4" xfId="1480"/>
    <cellStyle name="Normal 2 2 2 2 3 2 4 5" xfId="2250"/>
    <cellStyle name="Normal 2 2 2 2 3 2 4 6" xfId="3020"/>
    <cellStyle name="Normal 2 2 2 2 3 2 5" xfId="711"/>
    <cellStyle name="Normal 2 2 2 2 3 2 5 2" xfId="1331"/>
    <cellStyle name="Normal 2 2 2 2 3 2 5 3" xfId="2007"/>
    <cellStyle name="Normal 2 2 2 2 3 2 5 4" xfId="2777"/>
    <cellStyle name="Normal 2 2 2 2 3 2 5 5" xfId="3547"/>
    <cellStyle name="Normal 2 2 2 2 3 2 6" xfId="791"/>
    <cellStyle name="Normal 2 2 2 2 3 2 6 2" xfId="2086"/>
    <cellStyle name="Normal 2 2 2 2 3 2 6 3" xfId="2856"/>
    <cellStyle name="Normal 2 2 2 2 3 2 6 4" xfId="3626"/>
    <cellStyle name="Normal 2 2 2 2 3 2 7" xfId="391"/>
    <cellStyle name="Normal 2 2 2 2 3 2 7 2" xfId="1687"/>
    <cellStyle name="Normal 2 2 2 2 3 2 7 3" xfId="2457"/>
    <cellStyle name="Normal 2 2 2 2 3 2 7 4" xfId="3227"/>
    <cellStyle name="Normal 2 2 2 2 3 2 8" xfId="985"/>
    <cellStyle name="Normal 2 2 2 2 3 2 9" xfId="1411"/>
    <cellStyle name="Normal 2 2 2 2 3 3" xfId="219"/>
    <cellStyle name="Normal 2 2 2 2 3 3 2" xfId="495"/>
    <cellStyle name="Normal 2 2 2 2 3 3 2 2" xfId="1158"/>
    <cellStyle name="Normal 2 2 2 2 3 3 2 3" xfId="1791"/>
    <cellStyle name="Normal 2 2 2 2 3 3 2 4" xfId="2561"/>
    <cellStyle name="Normal 2 2 2 2 3 3 2 5" xfId="3331"/>
    <cellStyle name="Normal 2 2 2 2 3 3 3" xfId="969"/>
    <cellStyle name="Normal 2 2 2 2 3 3 4" xfId="1515"/>
    <cellStyle name="Normal 2 2 2 2 3 3 5" xfId="2285"/>
    <cellStyle name="Normal 2 2 2 2 3 3 6" xfId="3055"/>
    <cellStyle name="Normal 2 2 2 2 3 4" xfId="288"/>
    <cellStyle name="Normal 2 2 2 2 3 4 2" xfId="564"/>
    <cellStyle name="Normal 2 2 2 2 3 4 2 2" xfId="1224"/>
    <cellStyle name="Normal 2 2 2 2 3 4 2 3" xfId="1860"/>
    <cellStyle name="Normal 2 2 2 2 3 4 2 4" xfId="2630"/>
    <cellStyle name="Normal 2 2 2 2 3 4 2 5" xfId="3400"/>
    <cellStyle name="Normal 2 2 2 2 3 4 3" xfId="1108"/>
    <cellStyle name="Normal 2 2 2 2 3 4 4" xfId="1584"/>
    <cellStyle name="Normal 2 2 2 2 3 4 5" xfId="2354"/>
    <cellStyle name="Normal 2 2 2 2 3 4 6" xfId="3124"/>
    <cellStyle name="Normal 2 2 2 2 3 5" xfId="150"/>
    <cellStyle name="Normal 2 2 2 2 3 5 2" xfId="426"/>
    <cellStyle name="Normal 2 2 2 2 3 5 2 2" xfId="1722"/>
    <cellStyle name="Normal 2 2 2 2 3 5 2 3" xfId="2492"/>
    <cellStyle name="Normal 2 2 2 2 3 5 2 4" xfId="3262"/>
    <cellStyle name="Normal 2 2 2 2 3 5 3" xfId="869"/>
    <cellStyle name="Normal 2 2 2 2 3 5 4" xfId="1446"/>
    <cellStyle name="Normal 2 2 2 2 3 5 5" xfId="2216"/>
    <cellStyle name="Normal 2 2 2 2 3 5 6" xfId="2986"/>
    <cellStyle name="Normal 2 2 2 2 3 6" xfId="633"/>
    <cellStyle name="Normal 2 2 2 2 3 6 2" xfId="1293"/>
    <cellStyle name="Normal 2 2 2 2 3 6 3" xfId="1929"/>
    <cellStyle name="Normal 2 2 2 2 3 6 4" xfId="2699"/>
    <cellStyle name="Normal 2 2 2 2 3 6 5" xfId="3469"/>
    <cellStyle name="Normal 2 2 2 2 3 7" xfId="677"/>
    <cellStyle name="Normal 2 2 2 2 3 7 2" xfId="1973"/>
    <cellStyle name="Normal 2 2 2 2 3 7 3" xfId="2743"/>
    <cellStyle name="Normal 2 2 2 2 3 7 4" xfId="3513"/>
    <cellStyle name="Normal 2 2 2 2 3 8" xfId="757"/>
    <cellStyle name="Normal 2 2 2 2 3 8 2" xfId="2052"/>
    <cellStyle name="Normal 2 2 2 2 3 8 3" xfId="2822"/>
    <cellStyle name="Normal 2 2 2 2 3 8 4" xfId="3592"/>
    <cellStyle name="Normal 2 2 2 2 3 9" xfId="357"/>
    <cellStyle name="Normal 2 2 2 2 3 9 2" xfId="1653"/>
    <cellStyle name="Normal 2 2 2 2 3 9 3" xfId="2423"/>
    <cellStyle name="Normal 2 2 2 2 3 9 4" xfId="3193"/>
    <cellStyle name="Normal 2 2 2 2 4" xfId="98"/>
    <cellStyle name="Normal 2 2 2 2 4 10" xfId="2165"/>
    <cellStyle name="Normal 2 2 2 2 4 11" xfId="2935"/>
    <cellStyle name="Normal 2 2 2 2 4 2" xfId="237"/>
    <cellStyle name="Normal 2 2 2 2 4 2 2" xfId="513"/>
    <cellStyle name="Normal 2 2 2 2 4 2 2 2" xfId="1173"/>
    <cellStyle name="Normal 2 2 2 2 4 2 2 3" xfId="1809"/>
    <cellStyle name="Normal 2 2 2 2 4 2 2 4" xfId="2579"/>
    <cellStyle name="Normal 2 2 2 2 4 2 2 5" xfId="3349"/>
    <cellStyle name="Normal 2 2 2 2 4 2 3" xfId="1082"/>
    <cellStyle name="Normal 2 2 2 2 4 2 4" xfId="1533"/>
    <cellStyle name="Normal 2 2 2 2 4 2 5" xfId="2303"/>
    <cellStyle name="Normal 2 2 2 2 4 2 6" xfId="3073"/>
    <cellStyle name="Normal 2 2 2 2 4 3" xfId="306"/>
    <cellStyle name="Normal 2 2 2 2 4 3 2" xfId="582"/>
    <cellStyle name="Normal 2 2 2 2 4 3 2 2" xfId="1242"/>
    <cellStyle name="Normal 2 2 2 2 4 3 2 3" xfId="1878"/>
    <cellStyle name="Normal 2 2 2 2 4 3 2 4" xfId="2648"/>
    <cellStyle name="Normal 2 2 2 2 4 3 2 5" xfId="3418"/>
    <cellStyle name="Normal 2 2 2 2 4 3 3" xfId="1117"/>
    <cellStyle name="Normal 2 2 2 2 4 3 4" xfId="1602"/>
    <cellStyle name="Normal 2 2 2 2 4 3 5" xfId="2372"/>
    <cellStyle name="Normal 2 2 2 2 4 3 6" xfId="3142"/>
    <cellStyle name="Normal 2 2 2 2 4 4" xfId="168"/>
    <cellStyle name="Normal 2 2 2 2 4 4 2" xfId="444"/>
    <cellStyle name="Normal 2 2 2 2 4 4 2 2" xfId="1740"/>
    <cellStyle name="Normal 2 2 2 2 4 4 2 3" xfId="2510"/>
    <cellStyle name="Normal 2 2 2 2 4 4 2 4" xfId="3280"/>
    <cellStyle name="Normal 2 2 2 2 4 4 3" xfId="934"/>
    <cellStyle name="Normal 2 2 2 2 4 4 4" xfId="1464"/>
    <cellStyle name="Normal 2 2 2 2 4 4 5" xfId="2234"/>
    <cellStyle name="Normal 2 2 2 2 4 4 6" xfId="3004"/>
    <cellStyle name="Normal 2 2 2 2 4 5" xfId="695"/>
    <cellStyle name="Normal 2 2 2 2 4 5 2" xfId="1315"/>
    <cellStyle name="Normal 2 2 2 2 4 5 3" xfId="1991"/>
    <cellStyle name="Normal 2 2 2 2 4 5 4" xfId="2761"/>
    <cellStyle name="Normal 2 2 2 2 4 5 5" xfId="3531"/>
    <cellStyle name="Normal 2 2 2 2 4 6" xfId="775"/>
    <cellStyle name="Normal 2 2 2 2 4 6 2" xfId="2070"/>
    <cellStyle name="Normal 2 2 2 2 4 6 3" xfId="2840"/>
    <cellStyle name="Normal 2 2 2 2 4 6 4" xfId="3610"/>
    <cellStyle name="Normal 2 2 2 2 4 7" xfId="375"/>
    <cellStyle name="Normal 2 2 2 2 4 7 2" xfId="1671"/>
    <cellStyle name="Normal 2 2 2 2 4 7 3" xfId="2441"/>
    <cellStyle name="Normal 2 2 2 2 4 7 4" xfId="3211"/>
    <cellStyle name="Normal 2 2 2 2 4 8" xfId="928"/>
    <cellStyle name="Normal 2 2 2 2 4 9" xfId="1395"/>
    <cellStyle name="Normal 2 2 2 2 5" xfId="203"/>
    <cellStyle name="Normal 2 2 2 2 5 2" xfId="479"/>
    <cellStyle name="Normal 2 2 2 2 5 2 2" xfId="1142"/>
    <cellStyle name="Normal 2 2 2 2 5 2 3" xfId="1775"/>
    <cellStyle name="Normal 2 2 2 2 5 2 4" xfId="2545"/>
    <cellStyle name="Normal 2 2 2 2 5 2 5" xfId="3315"/>
    <cellStyle name="Normal 2 2 2 2 5 3" xfId="871"/>
    <cellStyle name="Normal 2 2 2 2 5 4" xfId="1499"/>
    <cellStyle name="Normal 2 2 2 2 5 5" xfId="2269"/>
    <cellStyle name="Normal 2 2 2 2 5 6" xfId="3039"/>
    <cellStyle name="Normal 2 2 2 2 6" xfId="272"/>
    <cellStyle name="Normal 2 2 2 2 6 2" xfId="548"/>
    <cellStyle name="Normal 2 2 2 2 6 2 2" xfId="1208"/>
    <cellStyle name="Normal 2 2 2 2 6 2 3" xfId="1844"/>
    <cellStyle name="Normal 2 2 2 2 6 2 4" xfId="2614"/>
    <cellStyle name="Normal 2 2 2 2 6 2 5" xfId="3384"/>
    <cellStyle name="Normal 2 2 2 2 6 3" xfId="971"/>
    <cellStyle name="Normal 2 2 2 2 6 4" xfId="1568"/>
    <cellStyle name="Normal 2 2 2 2 6 5" xfId="2338"/>
    <cellStyle name="Normal 2 2 2 2 6 6" xfId="3108"/>
    <cellStyle name="Normal 2 2 2 2 7" xfId="134"/>
    <cellStyle name="Normal 2 2 2 2 7 2" xfId="410"/>
    <cellStyle name="Normal 2 2 2 2 7 2 2" xfId="1706"/>
    <cellStyle name="Normal 2 2 2 2 7 2 3" xfId="2476"/>
    <cellStyle name="Normal 2 2 2 2 7 2 4" xfId="3246"/>
    <cellStyle name="Normal 2 2 2 2 7 3" xfId="1030"/>
    <cellStyle name="Normal 2 2 2 2 7 4" xfId="1430"/>
    <cellStyle name="Normal 2 2 2 2 7 5" xfId="2200"/>
    <cellStyle name="Normal 2 2 2 2 7 6" xfId="2970"/>
    <cellStyle name="Normal 2 2 2 2 8" xfId="617"/>
    <cellStyle name="Normal 2 2 2 2 8 2" xfId="1277"/>
    <cellStyle name="Normal 2 2 2 2 8 3" xfId="1913"/>
    <cellStyle name="Normal 2 2 2 2 8 4" xfId="2683"/>
    <cellStyle name="Normal 2 2 2 2 8 5" xfId="3453"/>
    <cellStyle name="Normal 2 2 2 2 9" xfId="661"/>
    <cellStyle name="Normal 2 2 2 2 9 2" xfId="1957"/>
    <cellStyle name="Normal 2 2 2 2 9 3" xfId="2727"/>
    <cellStyle name="Normal 2 2 2 2 9 4" xfId="3497"/>
    <cellStyle name="Normal 2 2 2 3" xfId="61"/>
    <cellStyle name="Normal 2 2 2 3 10" xfId="1084"/>
    <cellStyle name="Normal 2 2 2 3 11" xfId="1368"/>
    <cellStyle name="Normal 2 2 2 3 12" xfId="2138"/>
    <cellStyle name="Normal 2 2 2 3 13" xfId="2908"/>
    <cellStyle name="Normal 2 2 2 3 2" xfId="102"/>
    <cellStyle name="Normal 2 2 2 3 2 10" xfId="2169"/>
    <cellStyle name="Normal 2 2 2 3 2 11" xfId="2939"/>
    <cellStyle name="Normal 2 2 2 3 2 2" xfId="241"/>
    <cellStyle name="Normal 2 2 2 3 2 2 2" xfId="517"/>
    <cellStyle name="Normal 2 2 2 3 2 2 2 2" xfId="1177"/>
    <cellStyle name="Normal 2 2 2 3 2 2 2 3" xfId="1813"/>
    <cellStyle name="Normal 2 2 2 3 2 2 2 4" xfId="2583"/>
    <cellStyle name="Normal 2 2 2 3 2 2 2 5" xfId="3353"/>
    <cellStyle name="Normal 2 2 2 3 2 2 3" xfId="907"/>
    <cellStyle name="Normal 2 2 2 3 2 2 4" xfId="1537"/>
    <cellStyle name="Normal 2 2 2 3 2 2 5" xfId="2307"/>
    <cellStyle name="Normal 2 2 2 3 2 2 6" xfId="3077"/>
    <cellStyle name="Normal 2 2 2 3 2 3" xfId="310"/>
    <cellStyle name="Normal 2 2 2 3 2 3 2" xfId="586"/>
    <cellStyle name="Normal 2 2 2 3 2 3 2 2" xfId="1246"/>
    <cellStyle name="Normal 2 2 2 3 2 3 2 3" xfId="1882"/>
    <cellStyle name="Normal 2 2 2 3 2 3 2 4" xfId="2652"/>
    <cellStyle name="Normal 2 2 2 3 2 3 2 5" xfId="3422"/>
    <cellStyle name="Normal 2 2 2 3 2 3 3" xfId="1124"/>
    <cellStyle name="Normal 2 2 2 3 2 3 4" xfId="1606"/>
    <cellStyle name="Normal 2 2 2 3 2 3 5" xfId="2376"/>
    <cellStyle name="Normal 2 2 2 3 2 3 6" xfId="3146"/>
    <cellStyle name="Normal 2 2 2 3 2 4" xfId="172"/>
    <cellStyle name="Normal 2 2 2 3 2 4 2" xfId="448"/>
    <cellStyle name="Normal 2 2 2 3 2 4 2 2" xfId="1744"/>
    <cellStyle name="Normal 2 2 2 3 2 4 2 3" xfId="2514"/>
    <cellStyle name="Normal 2 2 2 3 2 4 2 4" xfId="3284"/>
    <cellStyle name="Normal 2 2 2 3 2 4 3" xfId="1051"/>
    <cellStyle name="Normal 2 2 2 3 2 4 4" xfId="1468"/>
    <cellStyle name="Normal 2 2 2 3 2 4 5" xfId="2238"/>
    <cellStyle name="Normal 2 2 2 3 2 4 6" xfId="3008"/>
    <cellStyle name="Normal 2 2 2 3 2 5" xfId="699"/>
    <cellStyle name="Normal 2 2 2 3 2 5 2" xfId="1319"/>
    <cellStyle name="Normal 2 2 2 3 2 5 3" xfId="1995"/>
    <cellStyle name="Normal 2 2 2 3 2 5 4" xfId="2765"/>
    <cellStyle name="Normal 2 2 2 3 2 5 5" xfId="3535"/>
    <cellStyle name="Normal 2 2 2 3 2 6" xfId="779"/>
    <cellStyle name="Normal 2 2 2 3 2 6 2" xfId="2074"/>
    <cellStyle name="Normal 2 2 2 3 2 6 3" xfId="2844"/>
    <cellStyle name="Normal 2 2 2 3 2 6 4" xfId="3614"/>
    <cellStyle name="Normal 2 2 2 3 2 7" xfId="379"/>
    <cellStyle name="Normal 2 2 2 3 2 7 2" xfId="1675"/>
    <cellStyle name="Normal 2 2 2 3 2 7 3" xfId="2445"/>
    <cellStyle name="Normal 2 2 2 3 2 7 4" xfId="3215"/>
    <cellStyle name="Normal 2 2 2 3 2 8" xfId="1077"/>
    <cellStyle name="Normal 2 2 2 3 2 9" xfId="1399"/>
    <cellStyle name="Normal 2 2 2 3 3" xfId="207"/>
    <cellStyle name="Normal 2 2 2 3 3 2" xfId="483"/>
    <cellStyle name="Normal 2 2 2 3 3 2 2" xfId="1146"/>
    <cellStyle name="Normal 2 2 2 3 3 2 3" xfId="1779"/>
    <cellStyle name="Normal 2 2 2 3 3 2 4" xfId="2549"/>
    <cellStyle name="Normal 2 2 2 3 3 2 5" xfId="3319"/>
    <cellStyle name="Normal 2 2 2 3 3 3" xfId="1044"/>
    <cellStyle name="Normal 2 2 2 3 3 4" xfId="1503"/>
    <cellStyle name="Normal 2 2 2 3 3 5" xfId="2273"/>
    <cellStyle name="Normal 2 2 2 3 3 6" xfId="3043"/>
    <cellStyle name="Normal 2 2 2 3 4" xfId="276"/>
    <cellStyle name="Normal 2 2 2 3 4 2" xfId="552"/>
    <cellStyle name="Normal 2 2 2 3 4 2 2" xfId="1212"/>
    <cellStyle name="Normal 2 2 2 3 4 2 3" xfId="1848"/>
    <cellStyle name="Normal 2 2 2 3 4 2 4" xfId="2618"/>
    <cellStyle name="Normal 2 2 2 3 4 2 5" xfId="3388"/>
    <cellStyle name="Normal 2 2 2 3 4 3" xfId="991"/>
    <cellStyle name="Normal 2 2 2 3 4 4" xfId="1572"/>
    <cellStyle name="Normal 2 2 2 3 4 5" xfId="2342"/>
    <cellStyle name="Normal 2 2 2 3 4 6" xfId="3112"/>
    <cellStyle name="Normal 2 2 2 3 5" xfId="138"/>
    <cellStyle name="Normal 2 2 2 3 5 2" xfId="414"/>
    <cellStyle name="Normal 2 2 2 3 5 2 2" xfId="1710"/>
    <cellStyle name="Normal 2 2 2 3 5 2 3" xfId="2480"/>
    <cellStyle name="Normal 2 2 2 3 5 2 4" xfId="3250"/>
    <cellStyle name="Normal 2 2 2 3 5 3" xfId="953"/>
    <cellStyle name="Normal 2 2 2 3 5 4" xfId="1434"/>
    <cellStyle name="Normal 2 2 2 3 5 5" xfId="2204"/>
    <cellStyle name="Normal 2 2 2 3 5 6" xfId="2974"/>
    <cellStyle name="Normal 2 2 2 3 6" xfId="621"/>
    <cellStyle name="Normal 2 2 2 3 6 2" xfId="1281"/>
    <cellStyle name="Normal 2 2 2 3 6 3" xfId="1917"/>
    <cellStyle name="Normal 2 2 2 3 6 4" xfId="2687"/>
    <cellStyle name="Normal 2 2 2 3 6 5" xfId="3457"/>
    <cellStyle name="Normal 2 2 2 3 7" xfId="665"/>
    <cellStyle name="Normal 2 2 2 3 7 2" xfId="1961"/>
    <cellStyle name="Normal 2 2 2 3 7 3" xfId="2731"/>
    <cellStyle name="Normal 2 2 2 3 7 4" xfId="3501"/>
    <cellStyle name="Normal 2 2 2 3 8" xfId="745"/>
    <cellStyle name="Normal 2 2 2 3 8 2" xfId="2040"/>
    <cellStyle name="Normal 2 2 2 3 8 3" xfId="2810"/>
    <cellStyle name="Normal 2 2 2 3 8 4" xfId="3580"/>
    <cellStyle name="Normal 2 2 2 3 9" xfId="345"/>
    <cellStyle name="Normal 2 2 2 3 9 2" xfId="1641"/>
    <cellStyle name="Normal 2 2 2 3 9 3" xfId="2411"/>
    <cellStyle name="Normal 2 2 2 3 9 4" xfId="3181"/>
    <cellStyle name="Normal 2 2 2 4" xfId="71"/>
    <cellStyle name="Normal 2 2 2 4 10" xfId="890"/>
    <cellStyle name="Normal 2 2 2 4 11" xfId="1376"/>
    <cellStyle name="Normal 2 2 2 4 12" xfId="2146"/>
    <cellStyle name="Normal 2 2 2 4 13" xfId="2916"/>
    <cellStyle name="Normal 2 2 2 4 2" xfId="110"/>
    <cellStyle name="Normal 2 2 2 4 2 10" xfId="2177"/>
    <cellStyle name="Normal 2 2 2 4 2 11" xfId="2947"/>
    <cellStyle name="Normal 2 2 2 4 2 2" xfId="249"/>
    <cellStyle name="Normal 2 2 2 4 2 2 2" xfId="525"/>
    <cellStyle name="Normal 2 2 2 4 2 2 2 2" xfId="1185"/>
    <cellStyle name="Normal 2 2 2 4 2 2 2 3" xfId="1821"/>
    <cellStyle name="Normal 2 2 2 4 2 2 2 4" xfId="2591"/>
    <cellStyle name="Normal 2 2 2 4 2 2 2 5" xfId="3361"/>
    <cellStyle name="Normal 2 2 2 4 2 2 3" xfId="990"/>
    <cellStyle name="Normal 2 2 2 4 2 2 4" xfId="1545"/>
    <cellStyle name="Normal 2 2 2 4 2 2 5" xfId="2315"/>
    <cellStyle name="Normal 2 2 2 4 2 2 6" xfId="3085"/>
    <cellStyle name="Normal 2 2 2 4 2 3" xfId="318"/>
    <cellStyle name="Normal 2 2 2 4 2 3 2" xfId="594"/>
    <cellStyle name="Normal 2 2 2 4 2 3 2 2" xfId="1254"/>
    <cellStyle name="Normal 2 2 2 4 2 3 2 3" xfId="1890"/>
    <cellStyle name="Normal 2 2 2 4 2 3 2 4" xfId="2660"/>
    <cellStyle name="Normal 2 2 2 4 2 3 2 5" xfId="3430"/>
    <cellStyle name="Normal 2 2 2 4 2 3 3" xfId="905"/>
    <cellStyle name="Normal 2 2 2 4 2 3 4" xfId="1614"/>
    <cellStyle name="Normal 2 2 2 4 2 3 5" xfId="2384"/>
    <cellStyle name="Normal 2 2 2 4 2 3 6" xfId="3154"/>
    <cellStyle name="Normal 2 2 2 4 2 4" xfId="180"/>
    <cellStyle name="Normal 2 2 2 4 2 4 2" xfId="456"/>
    <cellStyle name="Normal 2 2 2 4 2 4 2 2" xfId="1752"/>
    <cellStyle name="Normal 2 2 2 4 2 4 2 3" xfId="2522"/>
    <cellStyle name="Normal 2 2 2 4 2 4 2 4" xfId="3292"/>
    <cellStyle name="Normal 2 2 2 4 2 4 3" xfId="967"/>
    <cellStyle name="Normal 2 2 2 4 2 4 4" xfId="1476"/>
    <cellStyle name="Normal 2 2 2 4 2 4 5" xfId="2246"/>
    <cellStyle name="Normal 2 2 2 4 2 4 6" xfId="3016"/>
    <cellStyle name="Normal 2 2 2 4 2 5" xfId="707"/>
    <cellStyle name="Normal 2 2 2 4 2 5 2" xfId="1327"/>
    <cellStyle name="Normal 2 2 2 4 2 5 3" xfId="2003"/>
    <cellStyle name="Normal 2 2 2 4 2 5 4" xfId="2773"/>
    <cellStyle name="Normal 2 2 2 4 2 5 5" xfId="3543"/>
    <cellStyle name="Normal 2 2 2 4 2 6" xfId="787"/>
    <cellStyle name="Normal 2 2 2 4 2 6 2" xfId="2082"/>
    <cellStyle name="Normal 2 2 2 4 2 6 3" xfId="2852"/>
    <cellStyle name="Normal 2 2 2 4 2 6 4" xfId="3622"/>
    <cellStyle name="Normal 2 2 2 4 2 7" xfId="387"/>
    <cellStyle name="Normal 2 2 2 4 2 7 2" xfId="1683"/>
    <cellStyle name="Normal 2 2 2 4 2 7 3" xfId="2453"/>
    <cellStyle name="Normal 2 2 2 4 2 7 4" xfId="3223"/>
    <cellStyle name="Normal 2 2 2 4 2 8" xfId="918"/>
    <cellStyle name="Normal 2 2 2 4 2 9" xfId="1407"/>
    <cellStyle name="Normal 2 2 2 4 3" xfId="215"/>
    <cellStyle name="Normal 2 2 2 4 3 2" xfId="491"/>
    <cellStyle name="Normal 2 2 2 4 3 2 2" xfId="1154"/>
    <cellStyle name="Normal 2 2 2 4 3 2 3" xfId="1787"/>
    <cellStyle name="Normal 2 2 2 4 3 2 4" xfId="2557"/>
    <cellStyle name="Normal 2 2 2 4 3 2 5" xfId="3327"/>
    <cellStyle name="Normal 2 2 2 4 3 3" xfId="1017"/>
    <cellStyle name="Normal 2 2 2 4 3 4" xfId="1511"/>
    <cellStyle name="Normal 2 2 2 4 3 5" xfId="2281"/>
    <cellStyle name="Normal 2 2 2 4 3 6" xfId="3051"/>
    <cellStyle name="Normal 2 2 2 4 4" xfId="284"/>
    <cellStyle name="Normal 2 2 2 4 4 2" xfId="560"/>
    <cellStyle name="Normal 2 2 2 4 4 2 2" xfId="1220"/>
    <cellStyle name="Normal 2 2 2 4 4 2 3" xfId="1856"/>
    <cellStyle name="Normal 2 2 2 4 4 2 4" xfId="2626"/>
    <cellStyle name="Normal 2 2 2 4 4 2 5" xfId="3396"/>
    <cellStyle name="Normal 2 2 2 4 4 3" xfId="867"/>
    <cellStyle name="Normal 2 2 2 4 4 4" xfId="1580"/>
    <cellStyle name="Normal 2 2 2 4 4 5" xfId="2350"/>
    <cellStyle name="Normal 2 2 2 4 4 6" xfId="3120"/>
    <cellStyle name="Normal 2 2 2 4 5" xfId="146"/>
    <cellStyle name="Normal 2 2 2 4 5 2" xfId="422"/>
    <cellStyle name="Normal 2 2 2 4 5 2 2" xfId="1718"/>
    <cellStyle name="Normal 2 2 2 4 5 2 3" xfId="2488"/>
    <cellStyle name="Normal 2 2 2 4 5 2 4" xfId="3258"/>
    <cellStyle name="Normal 2 2 2 4 5 3" xfId="864"/>
    <cellStyle name="Normal 2 2 2 4 5 4" xfId="1442"/>
    <cellStyle name="Normal 2 2 2 4 5 5" xfId="2212"/>
    <cellStyle name="Normal 2 2 2 4 5 6" xfId="2982"/>
    <cellStyle name="Normal 2 2 2 4 6" xfId="629"/>
    <cellStyle name="Normal 2 2 2 4 6 2" xfId="1289"/>
    <cellStyle name="Normal 2 2 2 4 6 3" xfId="1925"/>
    <cellStyle name="Normal 2 2 2 4 6 4" xfId="2695"/>
    <cellStyle name="Normal 2 2 2 4 6 5" xfId="3465"/>
    <cellStyle name="Normal 2 2 2 4 7" xfId="673"/>
    <cellStyle name="Normal 2 2 2 4 7 2" xfId="1969"/>
    <cellStyle name="Normal 2 2 2 4 7 3" xfId="2739"/>
    <cellStyle name="Normal 2 2 2 4 7 4" xfId="3509"/>
    <cellStyle name="Normal 2 2 2 4 8" xfId="753"/>
    <cellStyle name="Normal 2 2 2 4 8 2" xfId="2048"/>
    <cellStyle name="Normal 2 2 2 4 8 3" xfId="2818"/>
    <cellStyle name="Normal 2 2 2 4 8 4" xfId="3588"/>
    <cellStyle name="Normal 2 2 2 4 9" xfId="353"/>
    <cellStyle name="Normal 2 2 2 4 9 2" xfId="1649"/>
    <cellStyle name="Normal 2 2 2 4 9 3" xfId="2419"/>
    <cellStyle name="Normal 2 2 2 4 9 4" xfId="3189"/>
    <cellStyle name="Normal 2 2 2 5" xfId="83"/>
    <cellStyle name="Normal 2 2 2 5 10" xfId="919"/>
    <cellStyle name="Normal 2 2 2 5 11" xfId="1386"/>
    <cellStyle name="Normal 2 2 2 5 12" xfId="2156"/>
    <cellStyle name="Normal 2 2 2 5 13" xfId="2926"/>
    <cellStyle name="Normal 2 2 2 5 2" xfId="123"/>
    <cellStyle name="Normal 2 2 2 5 2 10" xfId="2190"/>
    <cellStyle name="Normal 2 2 2 5 2 11" xfId="2960"/>
    <cellStyle name="Normal 2 2 2 5 2 2" xfId="262"/>
    <cellStyle name="Normal 2 2 2 5 2 2 2" xfId="538"/>
    <cellStyle name="Normal 2 2 2 5 2 2 2 2" xfId="1198"/>
    <cellStyle name="Normal 2 2 2 5 2 2 2 3" xfId="1834"/>
    <cellStyle name="Normal 2 2 2 5 2 2 2 4" xfId="2604"/>
    <cellStyle name="Normal 2 2 2 5 2 2 2 5" xfId="3374"/>
    <cellStyle name="Normal 2 2 2 5 2 2 3" xfId="1055"/>
    <cellStyle name="Normal 2 2 2 5 2 2 4" xfId="1558"/>
    <cellStyle name="Normal 2 2 2 5 2 2 5" xfId="2328"/>
    <cellStyle name="Normal 2 2 2 5 2 2 6" xfId="3098"/>
    <cellStyle name="Normal 2 2 2 5 2 3" xfId="331"/>
    <cellStyle name="Normal 2 2 2 5 2 3 2" xfId="607"/>
    <cellStyle name="Normal 2 2 2 5 2 3 2 2" xfId="1267"/>
    <cellStyle name="Normal 2 2 2 5 2 3 2 3" xfId="1903"/>
    <cellStyle name="Normal 2 2 2 5 2 3 2 4" xfId="2673"/>
    <cellStyle name="Normal 2 2 2 5 2 3 2 5" xfId="3443"/>
    <cellStyle name="Normal 2 2 2 5 2 3 3" xfId="1024"/>
    <cellStyle name="Normal 2 2 2 5 2 3 4" xfId="1627"/>
    <cellStyle name="Normal 2 2 2 5 2 3 5" xfId="2397"/>
    <cellStyle name="Normal 2 2 2 5 2 3 6" xfId="3167"/>
    <cellStyle name="Normal 2 2 2 5 2 4" xfId="193"/>
    <cellStyle name="Normal 2 2 2 5 2 4 2" xfId="469"/>
    <cellStyle name="Normal 2 2 2 5 2 4 2 2" xfId="1765"/>
    <cellStyle name="Normal 2 2 2 5 2 4 2 3" xfId="2535"/>
    <cellStyle name="Normal 2 2 2 5 2 4 2 4" xfId="3305"/>
    <cellStyle name="Normal 2 2 2 5 2 4 3" xfId="1109"/>
    <cellStyle name="Normal 2 2 2 5 2 4 4" xfId="1489"/>
    <cellStyle name="Normal 2 2 2 5 2 4 5" xfId="2259"/>
    <cellStyle name="Normal 2 2 2 5 2 4 6" xfId="3029"/>
    <cellStyle name="Normal 2 2 2 5 2 5" xfId="720"/>
    <cellStyle name="Normal 2 2 2 5 2 5 2" xfId="1337"/>
    <cellStyle name="Normal 2 2 2 5 2 5 3" xfId="2016"/>
    <cellStyle name="Normal 2 2 2 5 2 5 4" xfId="2786"/>
    <cellStyle name="Normal 2 2 2 5 2 5 5" xfId="3556"/>
    <cellStyle name="Normal 2 2 2 5 2 6" xfId="800"/>
    <cellStyle name="Normal 2 2 2 5 2 6 2" xfId="2095"/>
    <cellStyle name="Normal 2 2 2 5 2 6 3" xfId="2865"/>
    <cellStyle name="Normal 2 2 2 5 2 6 4" xfId="3635"/>
    <cellStyle name="Normal 2 2 2 5 2 7" xfId="400"/>
    <cellStyle name="Normal 2 2 2 5 2 7 2" xfId="1696"/>
    <cellStyle name="Normal 2 2 2 5 2 7 3" xfId="2466"/>
    <cellStyle name="Normal 2 2 2 5 2 7 4" xfId="3236"/>
    <cellStyle name="Normal 2 2 2 5 2 8" xfId="1075"/>
    <cellStyle name="Normal 2 2 2 5 2 9" xfId="1420"/>
    <cellStyle name="Normal 2 2 2 5 3" xfId="228"/>
    <cellStyle name="Normal 2 2 2 5 3 2" xfId="504"/>
    <cellStyle name="Normal 2 2 2 5 3 2 2" xfId="1164"/>
    <cellStyle name="Normal 2 2 2 5 3 2 3" xfId="1800"/>
    <cellStyle name="Normal 2 2 2 5 3 2 4" xfId="2570"/>
    <cellStyle name="Normal 2 2 2 5 3 2 5" xfId="3340"/>
    <cellStyle name="Normal 2 2 2 5 3 3" xfId="895"/>
    <cellStyle name="Normal 2 2 2 5 3 4" xfId="1524"/>
    <cellStyle name="Normal 2 2 2 5 3 5" xfId="2294"/>
    <cellStyle name="Normal 2 2 2 5 3 6" xfId="3064"/>
    <cellStyle name="Normal 2 2 2 5 4" xfId="297"/>
    <cellStyle name="Normal 2 2 2 5 4 2" xfId="573"/>
    <cellStyle name="Normal 2 2 2 5 4 2 2" xfId="1233"/>
    <cellStyle name="Normal 2 2 2 5 4 2 3" xfId="1869"/>
    <cellStyle name="Normal 2 2 2 5 4 2 4" xfId="2639"/>
    <cellStyle name="Normal 2 2 2 5 4 2 5" xfId="3409"/>
    <cellStyle name="Normal 2 2 2 5 4 3" xfId="1130"/>
    <cellStyle name="Normal 2 2 2 5 4 4" xfId="1593"/>
    <cellStyle name="Normal 2 2 2 5 4 5" xfId="2363"/>
    <cellStyle name="Normal 2 2 2 5 4 6" xfId="3133"/>
    <cellStyle name="Normal 2 2 2 5 5" xfId="159"/>
    <cellStyle name="Normal 2 2 2 5 5 2" xfId="435"/>
    <cellStyle name="Normal 2 2 2 5 5 2 2" xfId="1731"/>
    <cellStyle name="Normal 2 2 2 5 5 2 3" xfId="2501"/>
    <cellStyle name="Normal 2 2 2 5 5 2 4" xfId="3271"/>
    <cellStyle name="Normal 2 2 2 5 5 3" xfId="972"/>
    <cellStyle name="Normal 2 2 2 5 5 4" xfId="1455"/>
    <cellStyle name="Normal 2 2 2 5 5 5" xfId="2225"/>
    <cellStyle name="Normal 2 2 2 5 5 6" xfId="2995"/>
    <cellStyle name="Normal 2 2 2 5 6" xfId="642"/>
    <cellStyle name="Normal 2 2 2 5 6 2" xfId="1302"/>
    <cellStyle name="Normal 2 2 2 5 6 3" xfId="1938"/>
    <cellStyle name="Normal 2 2 2 5 6 4" xfId="2708"/>
    <cellStyle name="Normal 2 2 2 5 6 5" xfId="3478"/>
    <cellStyle name="Normal 2 2 2 5 7" xfId="686"/>
    <cellStyle name="Normal 2 2 2 5 7 2" xfId="1982"/>
    <cellStyle name="Normal 2 2 2 5 7 3" xfId="2752"/>
    <cellStyle name="Normal 2 2 2 5 7 4" xfId="3522"/>
    <cellStyle name="Normal 2 2 2 5 8" xfId="766"/>
    <cellStyle name="Normal 2 2 2 5 8 2" xfId="2061"/>
    <cellStyle name="Normal 2 2 2 5 8 3" xfId="2831"/>
    <cellStyle name="Normal 2 2 2 5 8 4" xfId="3601"/>
    <cellStyle name="Normal 2 2 2 5 9" xfId="366"/>
    <cellStyle name="Normal 2 2 2 5 9 2" xfId="1662"/>
    <cellStyle name="Normal 2 2 2 5 9 3" xfId="2432"/>
    <cellStyle name="Normal 2 2 2 5 9 4" xfId="3202"/>
    <cellStyle name="Normal 2 2 2 6" xfId="94"/>
    <cellStyle name="Normal 2 2 2 6 10" xfId="1391"/>
    <cellStyle name="Normal 2 2 2 6 11" xfId="2161"/>
    <cellStyle name="Normal 2 2 2 6 12" xfId="2931"/>
    <cellStyle name="Normal 2 2 2 6 2" xfId="233"/>
    <cellStyle name="Normal 2 2 2 6 2 2" xfId="509"/>
    <cellStyle name="Normal 2 2 2 6 2 2 2" xfId="1169"/>
    <cellStyle name="Normal 2 2 2 6 2 2 3" xfId="1805"/>
    <cellStyle name="Normal 2 2 2 6 2 2 4" xfId="2575"/>
    <cellStyle name="Normal 2 2 2 6 2 2 5" xfId="3345"/>
    <cellStyle name="Normal 2 2 2 6 2 3" xfId="1094"/>
    <cellStyle name="Normal 2 2 2 6 2 4" xfId="1529"/>
    <cellStyle name="Normal 2 2 2 6 2 5" xfId="2299"/>
    <cellStyle name="Normal 2 2 2 6 2 6" xfId="3069"/>
    <cellStyle name="Normal 2 2 2 6 3" xfId="302"/>
    <cellStyle name="Normal 2 2 2 6 3 2" xfId="578"/>
    <cellStyle name="Normal 2 2 2 6 3 2 2" xfId="1238"/>
    <cellStyle name="Normal 2 2 2 6 3 2 3" xfId="1874"/>
    <cellStyle name="Normal 2 2 2 6 3 2 4" xfId="2644"/>
    <cellStyle name="Normal 2 2 2 6 3 2 5" xfId="3414"/>
    <cellStyle name="Normal 2 2 2 6 3 3" xfId="1133"/>
    <cellStyle name="Normal 2 2 2 6 3 4" xfId="1598"/>
    <cellStyle name="Normal 2 2 2 6 3 5" xfId="2368"/>
    <cellStyle name="Normal 2 2 2 6 3 6" xfId="3138"/>
    <cellStyle name="Normal 2 2 2 6 4" xfId="164"/>
    <cellStyle name="Normal 2 2 2 6 4 2" xfId="440"/>
    <cellStyle name="Normal 2 2 2 6 4 2 2" xfId="1736"/>
    <cellStyle name="Normal 2 2 2 6 4 2 3" xfId="2506"/>
    <cellStyle name="Normal 2 2 2 6 4 2 4" xfId="3276"/>
    <cellStyle name="Normal 2 2 2 6 4 3" xfId="916"/>
    <cellStyle name="Normal 2 2 2 6 4 4" xfId="1460"/>
    <cellStyle name="Normal 2 2 2 6 4 5" xfId="2230"/>
    <cellStyle name="Normal 2 2 2 6 4 6" xfId="3000"/>
    <cellStyle name="Normal 2 2 2 6 5" xfId="651"/>
    <cellStyle name="Normal 2 2 2 6 5 2" xfId="1309"/>
    <cellStyle name="Normal 2 2 2 6 5 3" xfId="1947"/>
    <cellStyle name="Normal 2 2 2 6 5 4" xfId="2717"/>
    <cellStyle name="Normal 2 2 2 6 5 5" xfId="3487"/>
    <cellStyle name="Normal 2 2 2 6 6" xfId="691"/>
    <cellStyle name="Normal 2 2 2 6 6 2" xfId="1987"/>
    <cellStyle name="Normal 2 2 2 6 6 3" xfId="2757"/>
    <cellStyle name="Normal 2 2 2 6 6 4" xfId="3527"/>
    <cellStyle name="Normal 2 2 2 6 7" xfId="771"/>
    <cellStyle name="Normal 2 2 2 6 7 2" xfId="2066"/>
    <cellStyle name="Normal 2 2 2 6 7 3" xfId="2836"/>
    <cellStyle name="Normal 2 2 2 6 7 4" xfId="3606"/>
    <cellStyle name="Normal 2 2 2 6 8" xfId="371"/>
    <cellStyle name="Normal 2 2 2 6 8 2" xfId="1667"/>
    <cellStyle name="Normal 2 2 2 6 8 3" xfId="2437"/>
    <cellStyle name="Normal 2 2 2 6 8 4" xfId="3207"/>
    <cellStyle name="Normal 2 2 2 6 9" xfId="910"/>
    <cellStyle name="Normal 2 2 2 7" xfId="199"/>
    <cellStyle name="Normal 2 2 2 7 2" xfId="730"/>
    <cellStyle name="Normal 2 2 2 7 2 2" xfId="1343"/>
    <cellStyle name="Normal 2 2 2 7 2 3" xfId="2026"/>
    <cellStyle name="Normal 2 2 2 7 2 4" xfId="2796"/>
    <cellStyle name="Normal 2 2 2 7 2 5" xfId="3566"/>
    <cellStyle name="Normal 2 2 2 7 3" xfId="810"/>
    <cellStyle name="Normal 2 2 2 7 3 2" xfId="2105"/>
    <cellStyle name="Normal 2 2 2 7 3 3" xfId="2875"/>
    <cellStyle name="Normal 2 2 2 7 3 4" xfId="3645"/>
    <cellStyle name="Normal 2 2 2 7 4" xfId="475"/>
    <cellStyle name="Normal 2 2 2 7 4 2" xfId="1771"/>
    <cellStyle name="Normal 2 2 2 7 4 3" xfId="2541"/>
    <cellStyle name="Normal 2 2 2 7 4 4" xfId="3311"/>
    <cellStyle name="Normal 2 2 2 7 5" xfId="1101"/>
    <cellStyle name="Normal 2 2 2 7 6" xfId="1495"/>
    <cellStyle name="Normal 2 2 2 7 7" xfId="2265"/>
    <cellStyle name="Normal 2 2 2 7 8" xfId="3035"/>
    <cellStyle name="Normal 2 2 2 8" xfId="268"/>
    <cellStyle name="Normal 2 2 2 8 2" xfId="544"/>
    <cellStyle name="Normal 2 2 2 8 2 2" xfId="1204"/>
    <cellStyle name="Normal 2 2 2 8 2 3" xfId="1840"/>
    <cellStyle name="Normal 2 2 2 8 2 4" xfId="2610"/>
    <cellStyle name="Normal 2 2 2 8 2 5" xfId="3380"/>
    <cellStyle name="Normal 2 2 2 8 3" xfId="1000"/>
    <cellStyle name="Normal 2 2 2 8 4" xfId="1564"/>
    <cellStyle name="Normal 2 2 2 8 5" xfId="2334"/>
    <cellStyle name="Normal 2 2 2 8 6" xfId="3104"/>
    <cellStyle name="Normal 2 2 2 9" xfId="130"/>
    <cellStyle name="Normal 2 2 2 9 2" xfId="406"/>
    <cellStyle name="Normal 2 2 2 9 2 2" xfId="1702"/>
    <cellStyle name="Normal 2 2 2 9 2 3" xfId="2472"/>
    <cellStyle name="Normal 2 2 2 9 2 4" xfId="3242"/>
    <cellStyle name="Normal 2 2 2 9 3" xfId="872"/>
    <cellStyle name="Normal 2 2 2 9 4" xfId="1426"/>
    <cellStyle name="Normal 2 2 2 9 5" xfId="2196"/>
    <cellStyle name="Normal 2 2 2 9 6" xfId="2966"/>
    <cellStyle name="Normal 2 2 3" xfId="21"/>
    <cellStyle name="Normal 2 2 3 10" xfId="660"/>
    <cellStyle name="Normal 2 2 3 10 2" xfId="1956"/>
    <cellStyle name="Normal 2 2 3 10 3" xfId="2726"/>
    <cellStyle name="Normal 2 2 3 10 4" xfId="3496"/>
    <cellStyle name="Normal 2 2 3 11" xfId="740"/>
    <cellStyle name="Normal 2 2 3 11 2" xfId="2035"/>
    <cellStyle name="Normal 2 2 3 11 3" xfId="2805"/>
    <cellStyle name="Normal 2 2 3 11 4" xfId="3575"/>
    <cellStyle name="Normal 2 2 3 12" xfId="340"/>
    <cellStyle name="Normal 2 2 3 12 2" xfId="1636"/>
    <cellStyle name="Normal 2 2 3 12 3" xfId="2406"/>
    <cellStyle name="Normal 2 2 3 12 4" xfId="3176"/>
    <cellStyle name="Normal 2 2 3 13" xfId="54"/>
    <cellStyle name="Normal 2 2 3 13 2" xfId="1363"/>
    <cellStyle name="Normal 2 2 3 13 3" xfId="2133"/>
    <cellStyle name="Normal 2 2 3 13 4" xfId="2903"/>
    <cellStyle name="Normal 2 2 3 2" xfId="31"/>
    <cellStyle name="Normal 2 2 3 2 10" xfId="65"/>
    <cellStyle name="Normal 2 2 3 2 10 2" xfId="1371"/>
    <cellStyle name="Normal 2 2 3 2 10 3" xfId="2141"/>
    <cellStyle name="Normal 2 2 3 2 10 4" xfId="2911"/>
    <cellStyle name="Normal 2 2 3 2 11" xfId="936"/>
    <cellStyle name="Normal 2 2 3 2 2" xfId="105"/>
    <cellStyle name="Normal 2 2 3 2 2 10" xfId="2172"/>
    <cellStyle name="Normal 2 2 3 2 2 11" xfId="2942"/>
    <cellStyle name="Normal 2 2 3 2 2 2" xfId="244"/>
    <cellStyle name="Normal 2 2 3 2 2 2 2" xfId="520"/>
    <cellStyle name="Normal 2 2 3 2 2 2 2 2" xfId="1180"/>
    <cellStyle name="Normal 2 2 3 2 2 2 2 3" xfId="1816"/>
    <cellStyle name="Normal 2 2 3 2 2 2 2 4" xfId="2586"/>
    <cellStyle name="Normal 2 2 3 2 2 2 2 5" xfId="3356"/>
    <cellStyle name="Normal 2 2 3 2 2 2 3" xfId="999"/>
    <cellStyle name="Normal 2 2 3 2 2 2 4" xfId="1540"/>
    <cellStyle name="Normal 2 2 3 2 2 2 5" xfId="2310"/>
    <cellStyle name="Normal 2 2 3 2 2 2 6" xfId="3080"/>
    <cellStyle name="Normal 2 2 3 2 2 3" xfId="313"/>
    <cellStyle name="Normal 2 2 3 2 2 3 2" xfId="589"/>
    <cellStyle name="Normal 2 2 3 2 2 3 2 2" xfId="1249"/>
    <cellStyle name="Normal 2 2 3 2 2 3 2 3" xfId="1885"/>
    <cellStyle name="Normal 2 2 3 2 2 3 2 4" xfId="2655"/>
    <cellStyle name="Normal 2 2 3 2 2 3 2 5" xfId="3425"/>
    <cellStyle name="Normal 2 2 3 2 2 3 3" xfId="961"/>
    <cellStyle name="Normal 2 2 3 2 2 3 4" xfId="1609"/>
    <cellStyle name="Normal 2 2 3 2 2 3 5" xfId="2379"/>
    <cellStyle name="Normal 2 2 3 2 2 3 6" xfId="3149"/>
    <cellStyle name="Normal 2 2 3 2 2 4" xfId="175"/>
    <cellStyle name="Normal 2 2 3 2 2 4 2" xfId="451"/>
    <cellStyle name="Normal 2 2 3 2 2 4 2 2" xfId="1747"/>
    <cellStyle name="Normal 2 2 3 2 2 4 2 3" xfId="2517"/>
    <cellStyle name="Normal 2 2 3 2 2 4 2 4" xfId="3287"/>
    <cellStyle name="Normal 2 2 3 2 2 4 3" xfId="904"/>
    <cellStyle name="Normal 2 2 3 2 2 4 4" xfId="1471"/>
    <cellStyle name="Normal 2 2 3 2 2 4 5" xfId="2241"/>
    <cellStyle name="Normal 2 2 3 2 2 4 6" xfId="3011"/>
    <cellStyle name="Normal 2 2 3 2 2 5" xfId="702"/>
    <cellStyle name="Normal 2 2 3 2 2 5 2" xfId="1322"/>
    <cellStyle name="Normal 2 2 3 2 2 5 3" xfId="1998"/>
    <cellStyle name="Normal 2 2 3 2 2 5 4" xfId="2768"/>
    <cellStyle name="Normal 2 2 3 2 2 5 5" xfId="3538"/>
    <cellStyle name="Normal 2 2 3 2 2 6" xfId="782"/>
    <cellStyle name="Normal 2 2 3 2 2 6 2" xfId="2077"/>
    <cellStyle name="Normal 2 2 3 2 2 6 3" xfId="2847"/>
    <cellStyle name="Normal 2 2 3 2 2 6 4" xfId="3617"/>
    <cellStyle name="Normal 2 2 3 2 2 7" xfId="382"/>
    <cellStyle name="Normal 2 2 3 2 2 7 2" xfId="1678"/>
    <cellStyle name="Normal 2 2 3 2 2 7 3" xfId="2448"/>
    <cellStyle name="Normal 2 2 3 2 2 7 4" xfId="3218"/>
    <cellStyle name="Normal 2 2 3 2 2 8" xfId="977"/>
    <cellStyle name="Normal 2 2 3 2 2 9" xfId="1402"/>
    <cellStyle name="Normal 2 2 3 2 3" xfId="210"/>
    <cellStyle name="Normal 2 2 3 2 3 2" xfId="486"/>
    <cellStyle name="Normal 2 2 3 2 3 2 2" xfId="1149"/>
    <cellStyle name="Normal 2 2 3 2 3 2 3" xfId="1782"/>
    <cellStyle name="Normal 2 2 3 2 3 2 4" xfId="2552"/>
    <cellStyle name="Normal 2 2 3 2 3 2 5" xfId="3322"/>
    <cellStyle name="Normal 2 2 3 2 3 3" xfId="1081"/>
    <cellStyle name="Normal 2 2 3 2 3 4" xfId="1506"/>
    <cellStyle name="Normal 2 2 3 2 3 5" xfId="2276"/>
    <cellStyle name="Normal 2 2 3 2 3 6" xfId="3046"/>
    <cellStyle name="Normal 2 2 3 2 4" xfId="279"/>
    <cellStyle name="Normal 2 2 3 2 4 2" xfId="555"/>
    <cellStyle name="Normal 2 2 3 2 4 2 2" xfId="1215"/>
    <cellStyle name="Normal 2 2 3 2 4 2 3" xfId="1851"/>
    <cellStyle name="Normal 2 2 3 2 4 2 4" xfId="2621"/>
    <cellStyle name="Normal 2 2 3 2 4 2 5" xfId="3391"/>
    <cellStyle name="Normal 2 2 3 2 4 3" xfId="951"/>
    <cellStyle name="Normal 2 2 3 2 4 4" xfId="1575"/>
    <cellStyle name="Normal 2 2 3 2 4 5" xfId="2345"/>
    <cellStyle name="Normal 2 2 3 2 4 6" xfId="3115"/>
    <cellStyle name="Normal 2 2 3 2 5" xfId="141"/>
    <cellStyle name="Normal 2 2 3 2 5 2" xfId="417"/>
    <cellStyle name="Normal 2 2 3 2 5 2 2" xfId="1713"/>
    <cellStyle name="Normal 2 2 3 2 5 2 3" xfId="2483"/>
    <cellStyle name="Normal 2 2 3 2 5 2 4" xfId="3253"/>
    <cellStyle name="Normal 2 2 3 2 5 3" xfId="1029"/>
    <cellStyle name="Normal 2 2 3 2 5 4" xfId="1437"/>
    <cellStyle name="Normal 2 2 3 2 5 5" xfId="2207"/>
    <cellStyle name="Normal 2 2 3 2 5 6" xfId="2977"/>
    <cellStyle name="Normal 2 2 3 2 6" xfId="624"/>
    <cellStyle name="Normal 2 2 3 2 6 2" xfId="1284"/>
    <cellStyle name="Normal 2 2 3 2 6 3" xfId="1920"/>
    <cellStyle name="Normal 2 2 3 2 6 4" xfId="2690"/>
    <cellStyle name="Normal 2 2 3 2 6 5" xfId="3460"/>
    <cellStyle name="Normal 2 2 3 2 7" xfId="668"/>
    <cellStyle name="Normal 2 2 3 2 7 2" xfId="1964"/>
    <cellStyle name="Normal 2 2 3 2 7 3" xfId="2734"/>
    <cellStyle name="Normal 2 2 3 2 7 4" xfId="3504"/>
    <cellStyle name="Normal 2 2 3 2 8" xfId="748"/>
    <cellStyle name="Normal 2 2 3 2 8 2" xfId="2043"/>
    <cellStyle name="Normal 2 2 3 2 8 3" xfId="2813"/>
    <cellStyle name="Normal 2 2 3 2 8 4" xfId="3583"/>
    <cellStyle name="Normal 2 2 3 2 9" xfId="348"/>
    <cellStyle name="Normal 2 2 3 2 9 2" xfId="1644"/>
    <cellStyle name="Normal 2 2 3 2 9 3" xfId="2414"/>
    <cellStyle name="Normal 2 2 3 2 9 4" xfId="3184"/>
    <cellStyle name="Normal 2 2 3 3" xfId="74"/>
    <cellStyle name="Normal 2 2 3 3 10" xfId="1050"/>
    <cellStyle name="Normal 2 2 3 3 11" xfId="1379"/>
    <cellStyle name="Normal 2 2 3 3 12" xfId="2149"/>
    <cellStyle name="Normal 2 2 3 3 13" xfId="2919"/>
    <cellStyle name="Normal 2 2 3 3 2" xfId="113"/>
    <cellStyle name="Normal 2 2 3 3 2 10" xfId="2180"/>
    <cellStyle name="Normal 2 2 3 3 2 11" xfId="2950"/>
    <cellStyle name="Normal 2 2 3 3 2 2" xfId="252"/>
    <cellStyle name="Normal 2 2 3 3 2 2 2" xfId="528"/>
    <cellStyle name="Normal 2 2 3 3 2 2 2 2" xfId="1188"/>
    <cellStyle name="Normal 2 2 3 3 2 2 2 3" xfId="1824"/>
    <cellStyle name="Normal 2 2 3 3 2 2 2 4" xfId="2594"/>
    <cellStyle name="Normal 2 2 3 3 2 2 2 5" xfId="3364"/>
    <cellStyle name="Normal 2 2 3 3 2 2 3" xfId="950"/>
    <cellStyle name="Normal 2 2 3 3 2 2 4" xfId="1548"/>
    <cellStyle name="Normal 2 2 3 3 2 2 5" xfId="2318"/>
    <cellStyle name="Normal 2 2 3 3 2 2 6" xfId="3088"/>
    <cellStyle name="Normal 2 2 3 3 2 3" xfId="321"/>
    <cellStyle name="Normal 2 2 3 3 2 3 2" xfId="597"/>
    <cellStyle name="Normal 2 2 3 3 2 3 2 2" xfId="1257"/>
    <cellStyle name="Normal 2 2 3 3 2 3 2 3" xfId="1893"/>
    <cellStyle name="Normal 2 2 3 3 2 3 2 4" xfId="2663"/>
    <cellStyle name="Normal 2 2 3 3 2 3 2 5" xfId="3433"/>
    <cellStyle name="Normal 2 2 3 3 2 3 3" xfId="997"/>
    <cellStyle name="Normal 2 2 3 3 2 3 4" xfId="1617"/>
    <cellStyle name="Normal 2 2 3 3 2 3 5" xfId="2387"/>
    <cellStyle name="Normal 2 2 3 3 2 3 6" xfId="3157"/>
    <cellStyle name="Normal 2 2 3 3 2 4" xfId="183"/>
    <cellStyle name="Normal 2 2 3 3 2 4 2" xfId="459"/>
    <cellStyle name="Normal 2 2 3 3 2 4 2 2" xfId="1755"/>
    <cellStyle name="Normal 2 2 3 3 2 4 2 3" xfId="2525"/>
    <cellStyle name="Normal 2 2 3 3 2 4 2 4" xfId="3295"/>
    <cellStyle name="Normal 2 2 3 3 2 4 3" xfId="987"/>
    <cellStyle name="Normal 2 2 3 3 2 4 4" xfId="1479"/>
    <cellStyle name="Normal 2 2 3 3 2 4 5" xfId="2249"/>
    <cellStyle name="Normal 2 2 3 3 2 4 6" xfId="3019"/>
    <cellStyle name="Normal 2 2 3 3 2 5" xfId="710"/>
    <cellStyle name="Normal 2 2 3 3 2 5 2" xfId="1330"/>
    <cellStyle name="Normal 2 2 3 3 2 5 3" xfId="2006"/>
    <cellStyle name="Normal 2 2 3 3 2 5 4" xfId="2776"/>
    <cellStyle name="Normal 2 2 3 3 2 5 5" xfId="3546"/>
    <cellStyle name="Normal 2 2 3 3 2 6" xfId="790"/>
    <cellStyle name="Normal 2 2 3 3 2 6 2" xfId="2085"/>
    <cellStyle name="Normal 2 2 3 3 2 6 3" xfId="2855"/>
    <cellStyle name="Normal 2 2 3 3 2 6 4" xfId="3625"/>
    <cellStyle name="Normal 2 2 3 3 2 7" xfId="390"/>
    <cellStyle name="Normal 2 2 3 3 2 7 2" xfId="1686"/>
    <cellStyle name="Normal 2 2 3 3 2 7 3" xfId="2456"/>
    <cellStyle name="Normal 2 2 3 3 2 7 4" xfId="3226"/>
    <cellStyle name="Normal 2 2 3 3 2 8" xfId="1057"/>
    <cellStyle name="Normal 2 2 3 3 2 9" xfId="1410"/>
    <cellStyle name="Normal 2 2 3 3 3" xfId="218"/>
    <cellStyle name="Normal 2 2 3 3 3 2" xfId="494"/>
    <cellStyle name="Normal 2 2 3 3 3 2 2" xfId="1157"/>
    <cellStyle name="Normal 2 2 3 3 3 2 3" xfId="1790"/>
    <cellStyle name="Normal 2 2 3 3 3 2 4" xfId="2560"/>
    <cellStyle name="Normal 2 2 3 3 3 2 5" xfId="3330"/>
    <cellStyle name="Normal 2 2 3 3 3 3" xfId="922"/>
    <cellStyle name="Normal 2 2 3 3 3 4" xfId="1514"/>
    <cellStyle name="Normal 2 2 3 3 3 5" xfId="2284"/>
    <cellStyle name="Normal 2 2 3 3 3 6" xfId="3054"/>
    <cellStyle name="Normal 2 2 3 3 4" xfId="287"/>
    <cellStyle name="Normal 2 2 3 3 4 2" xfId="563"/>
    <cellStyle name="Normal 2 2 3 3 4 2 2" xfId="1223"/>
    <cellStyle name="Normal 2 2 3 3 4 2 3" xfId="1859"/>
    <cellStyle name="Normal 2 2 3 3 4 2 4" xfId="2629"/>
    <cellStyle name="Normal 2 2 3 3 4 2 5" xfId="3399"/>
    <cellStyle name="Normal 2 2 3 3 4 3" xfId="1110"/>
    <cellStyle name="Normal 2 2 3 3 4 4" xfId="1583"/>
    <cellStyle name="Normal 2 2 3 3 4 5" xfId="2353"/>
    <cellStyle name="Normal 2 2 3 3 4 6" xfId="3123"/>
    <cellStyle name="Normal 2 2 3 3 5" xfId="149"/>
    <cellStyle name="Normal 2 2 3 3 5 2" xfId="425"/>
    <cellStyle name="Normal 2 2 3 3 5 2 2" xfId="1721"/>
    <cellStyle name="Normal 2 2 3 3 5 2 3" xfId="2491"/>
    <cellStyle name="Normal 2 2 3 3 5 2 4" xfId="3261"/>
    <cellStyle name="Normal 2 2 3 3 5 3" xfId="876"/>
    <cellStyle name="Normal 2 2 3 3 5 4" xfId="1445"/>
    <cellStyle name="Normal 2 2 3 3 5 5" xfId="2215"/>
    <cellStyle name="Normal 2 2 3 3 5 6" xfId="2985"/>
    <cellStyle name="Normal 2 2 3 3 6" xfId="632"/>
    <cellStyle name="Normal 2 2 3 3 6 2" xfId="1292"/>
    <cellStyle name="Normal 2 2 3 3 6 3" xfId="1928"/>
    <cellStyle name="Normal 2 2 3 3 6 4" xfId="2698"/>
    <cellStyle name="Normal 2 2 3 3 6 5" xfId="3468"/>
    <cellStyle name="Normal 2 2 3 3 7" xfId="676"/>
    <cellStyle name="Normal 2 2 3 3 7 2" xfId="1972"/>
    <cellStyle name="Normal 2 2 3 3 7 3" xfId="2742"/>
    <cellStyle name="Normal 2 2 3 3 7 4" xfId="3512"/>
    <cellStyle name="Normal 2 2 3 3 8" xfId="756"/>
    <cellStyle name="Normal 2 2 3 3 8 2" xfId="2051"/>
    <cellStyle name="Normal 2 2 3 3 8 3" xfId="2821"/>
    <cellStyle name="Normal 2 2 3 3 8 4" xfId="3591"/>
    <cellStyle name="Normal 2 2 3 3 9" xfId="356"/>
    <cellStyle name="Normal 2 2 3 3 9 2" xfId="1652"/>
    <cellStyle name="Normal 2 2 3 3 9 3" xfId="2422"/>
    <cellStyle name="Normal 2 2 3 3 9 4" xfId="3192"/>
    <cellStyle name="Normal 2 2 3 4" xfId="84"/>
    <cellStyle name="Normal 2 2 3 5" xfId="97"/>
    <cellStyle name="Normal 2 2 3 5 10" xfId="2164"/>
    <cellStyle name="Normal 2 2 3 5 11" xfId="2934"/>
    <cellStyle name="Normal 2 2 3 5 2" xfId="236"/>
    <cellStyle name="Normal 2 2 3 5 2 2" xfId="512"/>
    <cellStyle name="Normal 2 2 3 5 2 2 2" xfId="1172"/>
    <cellStyle name="Normal 2 2 3 5 2 2 3" xfId="1808"/>
    <cellStyle name="Normal 2 2 3 5 2 2 4" xfId="2578"/>
    <cellStyle name="Normal 2 2 3 5 2 2 5" xfId="3348"/>
    <cellStyle name="Normal 2 2 3 5 2 3" xfId="963"/>
    <cellStyle name="Normal 2 2 3 5 2 4" xfId="1532"/>
    <cellStyle name="Normal 2 2 3 5 2 5" xfId="2302"/>
    <cellStyle name="Normal 2 2 3 5 2 6" xfId="3072"/>
    <cellStyle name="Normal 2 2 3 5 3" xfId="305"/>
    <cellStyle name="Normal 2 2 3 5 3 2" xfId="581"/>
    <cellStyle name="Normal 2 2 3 5 3 2 2" xfId="1241"/>
    <cellStyle name="Normal 2 2 3 5 3 2 3" xfId="1877"/>
    <cellStyle name="Normal 2 2 3 5 3 2 4" xfId="2647"/>
    <cellStyle name="Normal 2 2 3 5 3 2 5" xfId="3417"/>
    <cellStyle name="Normal 2 2 3 5 3 3" xfId="1121"/>
    <cellStyle name="Normal 2 2 3 5 3 4" xfId="1601"/>
    <cellStyle name="Normal 2 2 3 5 3 5" xfId="2371"/>
    <cellStyle name="Normal 2 2 3 5 3 6" xfId="3141"/>
    <cellStyle name="Normal 2 2 3 5 4" xfId="167"/>
    <cellStyle name="Normal 2 2 3 5 4 2" xfId="443"/>
    <cellStyle name="Normal 2 2 3 5 4 2 2" xfId="1739"/>
    <cellStyle name="Normal 2 2 3 5 4 2 3" xfId="2509"/>
    <cellStyle name="Normal 2 2 3 5 4 2 4" xfId="3279"/>
    <cellStyle name="Normal 2 2 3 5 4 3" xfId="1010"/>
    <cellStyle name="Normal 2 2 3 5 4 4" xfId="1463"/>
    <cellStyle name="Normal 2 2 3 5 4 5" xfId="2233"/>
    <cellStyle name="Normal 2 2 3 5 4 6" xfId="3003"/>
    <cellStyle name="Normal 2 2 3 5 5" xfId="694"/>
    <cellStyle name="Normal 2 2 3 5 5 2" xfId="1314"/>
    <cellStyle name="Normal 2 2 3 5 5 3" xfId="1990"/>
    <cellStyle name="Normal 2 2 3 5 5 4" xfId="2760"/>
    <cellStyle name="Normal 2 2 3 5 5 5" xfId="3530"/>
    <cellStyle name="Normal 2 2 3 5 6" xfId="774"/>
    <cellStyle name="Normal 2 2 3 5 6 2" xfId="2069"/>
    <cellStyle name="Normal 2 2 3 5 6 3" xfId="2839"/>
    <cellStyle name="Normal 2 2 3 5 6 4" xfId="3609"/>
    <cellStyle name="Normal 2 2 3 5 7" xfId="374"/>
    <cellStyle name="Normal 2 2 3 5 7 2" xfId="1670"/>
    <cellStyle name="Normal 2 2 3 5 7 3" xfId="2440"/>
    <cellStyle name="Normal 2 2 3 5 7 4" xfId="3210"/>
    <cellStyle name="Normal 2 2 3 5 8" xfId="1004"/>
    <cellStyle name="Normal 2 2 3 5 9" xfId="1394"/>
    <cellStyle name="Normal 2 2 3 6" xfId="202"/>
    <cellStyle name="Normal 2 2 3 6 2" xfId="478"/>
    <cellStyle name="Normal 2 2 3 6 2 2" xfId="1141"/>
    <cellStyle name="Normal 2 2 3 6 2 3" xfId="1774"/>
    <cellStyle name="Normal 2 2 3 6 2 4" xfId="2544"/>
    <cellStyle name="Normal 2 2 3 6 2 5" xfId="3314"/>
    <cellStyle name="Normal 2 2 3 6 3" xfId="1111"/>
    <cellStyle name="Normal 2 2 3 6 4" xfId="1498"/>
    <cellStyle name="Normal 2 2 3 6 5" xfId="2268"/>
    <cellStyle name="Normal 2 2 3 6 6" xfId="3038"/>
    <cellStyle name="Normal 2 2 3 7" xfId="271"/>
    <cellStyle name="Normal 2 2 3 7 2" xfId="547"/>
    <cellStyle name="Normal 2 2 3 7 2 2" xfId="1207"/>
    <cellStyle name="Normal 2 2 3 7 2 3" xfId="1843"/>
    <cellStyle name="Normal 2 2 3 7 2 4" xfId="2613"/>
    <cellStyle name="Normal 2 2 3 7 2 5" xfId="3383"/>
    <cellStyle name="Normal 2 2 3 7 3" xfId="924"/>
    <cellStyle name="Normal 2 2 3 7 4" xfId="1567"/>
    <cellStyle name="Normal 2 2 3 7 5" xfId="2337"/>
    <cellStyle name="Normal 2 2 3 7 6" xfId="3107"/>
    <cellStyle name="Normal 2 2 3 8" xfId="133"/>
    <cellStyle name="Normal 2 2 3 8 2" xfId="409"/>
    <cellStyle name="Normal 2 2 3 8 2 2" xfId="1705"/>
    <cellStyle name="Normal 2 2 3 8 2 3" xfId="2475"/>
    <cellStyle name="Normal 2 2 3 8 2 4" xfId="3245"/>
    <cellStyle name="Normal 2 2 3 8 3" xfId="1046"/>
    <cellStyle name="Normal 2 2 3 8 4" xfId="1429"/>
    <cellStyle name="Normal 2 2 3 8 5" xfId="2199"/>
    <cellStyle name="Normal 2 2 3 8 6" xfId="2969"/>
    <cellStyle name="Normal 2 2 3 9" xfId="616"/>
    <cellStyle name="Normal 2 2 3 9 2" xfId="1276"/>
    <cellStyle name="Normal 2 2 3 9 3" xfId="1912"/>
    <cellStyle name="Normal 2 2 3 9 4" xfId="2682"/>
    <cellStyle name="Normal 2 2 3 9 5" xfId="3452"/>
    <cellStyle name="Normal 2 2 4" xfId="32"/>
    <cellStyle name="Normal 2 2 4 10" xfId="60"/>
    <cellStyle name="Normal 2 2 4 10 2" xfId="1367"/>
    <cellStyle name="Normal 2 2 4 10 3" xfId="2137"/>
    <cellStyle name="Normal 2 2 4 10 4" xfId="2907"/>
    <cellStyle name="Normal 2 2 4 11" xfId="993"/>
    <cellStyle name="Normal 2 2 4 2" xfId="101"/>
    <cellStyle name="Normal 2 2 4 2 10" xfId="2168"/>
    <cellStyle name="Normal 2 2 4 2 11" xfId="2938"/>
    <cellStyle name="Normal 2 2 4 2 2" xfId="240"/>
    <cellStyle name="Normal 2 2 4 2 2 2" xfId="516"/>
    <cellStyle name="Normal 2 2 4 2 2 2 2" xfId="1176"/>
    <cellStyle name="Normal 2 2 4 2 2 2 3" xfId="1812"/>
    <cellStyle name="Normal 2 2 4 2 2 2 4" xfId="2582"/>
    <cellStyle name="Normal 2 2 4 2 2 2 5" xfId="3352"/>
    <cellStyle name="Normal 2 2 4 2 2 3" xfId="982"/>
    <cellStyle name="Normal 2 2 4 2 2 4" xfId="1536"/>
    <cellStyle name="Normal 2 2 4 2 2 5" xfId="2306"/>
    <cellStyle name="Normal 2 2 4 2 2 6" xfId="3076"/>
    <cellStyle name="Normal 2 2 4 2 3" xfId="309"/>
    <cellStyle name="Normal 2 2 4 2 3 2" xfId="585"/>
    <cellStyle name="Normal 2 2 4 2 3 2 2" xfId="1245"/>
    <cellStyle name="Normal 2 2 4 2 3 2 3" xfId="1881"/>
    <cellStyle name="Normal 2 2 4 2 3 2 4" xfId="2651"/>
    <cellStyle name="Normal 2 2 4 2 3 2 5" xfId="3421"/>
    <cellStyle name="Normal 2 2 4 2 3 3" xfId="1128"/>
    <cellStyle name="Normal 2 2 4 2 3 4" xfId="1605"/>
    <cellStyle name="Normal 2 2 4 2 3 5" xfId="2375"/>
    <cellStyle name="Normal 2 2 4 2 3 6" xfId="3145"/>
    <cellStyle name="Normal 2 2 4 2 4" xfId="171"/>
    <cellStyle name="Normal 2 2 4 2 4 2" xfId="447"/>
    <cellStyle name="Normal 2 2 4 2 4 2 2" xfId="1743"/>
    <cellStyle name="Normal 2 2 4 2 4 2 3" xfId="2513"/>
    <cellStyle name="Normal 2 2 4 2 4 2 4" xfId="3283"/>
    <cellStyle name="Normal 2 2 4 2 4 3" xfId="1079"/>
    <cellStyle name="Normal 2 2 4 2 4 4" xfId="1467"/>
    <cellStyle name="Normal 2 2 4 2 4 5" xfId="2237"/>
    <cellStyle name="Normal 2 2 4 2 4 6" xfId="3007"/>
    <cellStyle name="Normal 2 2 4 2 5" xfId="698"/>
    <cellStyle name="Normal 2 2 4 2 5 2" xfId="1318"/>
    <cellStyle name="Normal 2 2 4 2 5 3" xfId="1994"/>
    <cellStyle name="Normal 2 2 4 2 5 4" xfId="2764"/>
    <cellStyle name="Normal 2 2 4 2 5 5" xfId="3534"/>
    <cellStyle name="Normal 2 2 4 2 6" xfId="778"/>
    <cellStyle name="Normal 2 2 4 2 6 2" xfId="2073"/>
    <cellStyle name="Normal 2 2 4 2 6 3" xfId="2843"/>
    <cellStyle name="Normal 2 2 4 2 6 4" xfId="3613"/>
    <cellStyle name="Normal 2 2 4 2 7" xfId="378"/>
    <cellStyle name="Normal 2 2 4 2 7 2" xfId="1674"/>
    <cellStyle name="Normal 2 2 4 2 7 3" xfId="2444"/>
    <cellStyle name="Normal 2 2 4 2 7 4" xfId="3214"/>
    <cellStyle name="Normal 2 2 4 2 8" xfId="958"/>
    <cellStyle name="Normal 2 2 4 2 9" xfId="1398"/>
    <cellStyle name="Normal 2 2 4 3" xfId="206"/>
    <cellStyle name="Normal 2 2 4 3 2" xfId="482"/>
    <cellStyle name="Normal 2 2 4 3 2 2" xfId="1145"/>
    <cellStyle name="Normal 2 2 4 3 2 3" xfId="1778"/>
    <cellStyle name="Normal 2 2 4 3 2 4" xfId="2548"/>
    <cellStyle name="Normal 2 2 4 3 2 5" xfId="3318"/>
    <cellStyle name="Normal 2 2 4 3 3" xfId="1070"/>
    <cellStyle name="Normal 2 2 4 3 4" xfId="1502"/>
    <cellStyle name="Normal 2 2 4 3 5" xfId="2272"/>
    <cellStyle name="Normal 2 2 4 3 6" xfId="3042"/>
    <cellStyle name="Normal 2 2 4 4" xfId="275"/>
    <cellStyle name="Normal 2 2 4 4 2" xfId="551"/>
    <cellStyle name="Normal 2 2 4 4 2 2" xfId="1211"/>
    <cellStyle name="Normal 2 2 4 4 2 3" xfId="1847"/>
    <cellStyle name="Normal 2 2 4 4 2 4" xfId="2617"/>
    <cellStyle name="Normal 2 2 4 4 2 5" xfId="3387"/>
    <cellStyle name="Normal 2 2 4 4 3" xfId="1042"/>
    <cellStyle name="Normal 2 2 4 4 4" xfId="1571"/>
    <cellStyle name="Normal 2 2 4 4 5" xfId="2341"/>
    <cellStyle name="Normal 2 2 4 4 6" xfId="3111"/>
    <cellStyle name="Normal 2 2 4 5" xfId="137"/>
    <cellStyle name="Normal 2 2 4 5 2" xfId="413"/>
    <cellStyle name="Normal 2 2 4 5 2 2" xfId="1709"/>
    <cellStyle name="Normal 2 2 4 5 2 3" xfId="2479"/>
    <cellStyle name="Normal 2 2 4 5 2 4" xfId="3249"/>
    <cellStyle name="Normal 2 2 4 5 3" xfId="865"/>
    <cellStyle name="Normal 2 2 4 5 4" xfId="1433"/>
    <cellStyle name="Normal 2 2 4 5 5" xfId="2203"/>
    <cellStyle name="Normal 2 2 4 5 6" xfId="2973"/>
    <cellStyle name="Normal 2 2 4 6" xfId="620"/>
    <cellStyle name="Normal 2 2 4 6 2" xfId="1280"/>
    <cellStyle name="Normal 2 2 4 6 3" xfId="1916"/>
    <cellStyle name="Normal 2 2 4 6 4" xfId="2686"/>
    <cellStyle name="Normal 2 2 4 6 5" xfId="3456"/>
    <cellStyle name="Normal 2 2 4 7" xfId="664"/>
    <cellStyle name="Normal 2 2 4 7 2" xfId="1960"/>
    <cellStyle name="Normal 2 2 4 7 3" xfId="2730"/>
    <cellStyle name="Normal 2 2 4 7 4" xfId="3500"/>
    <cellStyle name="Normal 2 2 4 8" xfId="744"/>
    <cellStyle name="Normal 2 2 4 8 2" xfId="2039"/>
    <cellStyle name="Normal 2 2 4 8 3" xfId="2809"/>
    <cellStyle name="Normal 2 2 4 8 4" xfId="3579"/>
    <cellStyle name="Normal 2 2 4 9" xfId="344"/>
    <cellStyle name="Normal 2 2 4 9 2" xfId="1640"/>
    <cellStyle name="Normal 2 2 4 9 3" xfId="2410"/>
    <cellStyle name="Normal 2 2 4 9 4" xfId="3180"/>
    <cellStyle name="Normal 2 2 5" xfId="70"/>
    <cellStyle name="Normal 2 2 5 10" xfId="925"/>
    <cellStyle name="Normal 2 2 5 11" xfId="1375"/>
    <cellStyle name="Normal 2 2 5 12" xfId="2145"/>
    <cellStyle name="Normal 2 2 5 13" xfId="2915"/>
    <cellStyle name="Normal 2 2 5 2" xfId="109"/>
    <cellStyle name="Normal 2 2 5 2 10" xfId="2176"/>
    <cellStyle name="Normal 2 2 5 2 11" xfId="2946"/>
    <cellStyle name="Normal 2 2 5 2 2" xfId="248"/>
    <cellStyle name="Normal 2 2 5 2 2 2" xfId="524"/>
    <cellStyle name="Normal 2 2 5 2 2 2 2" xfId="1184"/>
    <cellStyle name="Normal 2 2 5 2 2 2 3" xfId="1820"/>
    <cellStyle name="Normal 2 2 5 2 2 2 4" xfId="2590"/>
    <cellStyle name="Normal 2 2 5 2 2 2 5" xfId="3360"/>
    <cellStyle name="Normal 2 2 5 2 2 3" xfId="1062"/>
    <cellStyle name="Normal 2 2 5 2 2 4" xfId="1544"/>
    <cellStyle name="Normal 2 2 5 2 2 5" xfId="2314"/>
    <cellStyle name="Normal 2 2 5 2 2 6" xfId="3084"/>
    <cellStyle name="Normal 2 2 5 2 3" xfId="317"/>
    <cellStyle name="Normal 2 2 5 2 3 2" xfId="593"/>
    <cellStyle name="Normal 2 2 5 2 3 2 2" xfId="1253"/>
    <cellStyle name="Normal 2 2 5 2 3 2 3" xfId="1889"/>
    <cellStyle name="Normal 2 2 5 2 3 2 4" xfId="2659"/>
    <cellStyle name="Normal 2 2 5 2 3 2 5" xfId="3429"/>
    <cellStyle name="Normal 2 2 5 2 3 3" xfId="980"/>
    <cellStyle name="Normal 2 2 5 2 3 4" xfId="1613"/>
    <cellStyle name="Normal 2 2 5 2 3 5" xfId="2383"/>
    <cellStyle name="Normal 2 2 5 2 3 6" xfId="3153"/>
    <cellStyle name="Normal 2 2 5 2 4" xfId="179"/>
    <cellStyle name="Normal 2 2 5 2 4 2" xfId="455"/>
    <cellStyle name="Normal 2 2 5 2 4 2 2" xfId="1751"/>
    <cellStyle name="Normal 2 2 5 2 4 2 3" xfId="2521"/>
    <cellStyle name="Normal 2 2 5 2 4 2 4" xfId="3291"/>
    <cellStyle name="Normal 2 2 5 2 4 3" xfId="920"/>
    <cellStyle name="Normal 2 2 5 2 4 4" xfId="1475"/>
    <cellStyle name="Normal 2 2 5 2 4 5" xfId="2245"/>
    <cellStyle name="Normal 2 2 5 2 4 6" xfId="3015"/>
    <cellStyle name="Normal 2 2 5 2 5" xfId="706"/>
    <cellStyle name="Normal 2 2 5 2 5 2" xfId="1326"/>
    <cellStyle name="Normal 2 2 5 2 5 3" xfId="2002"/>
    <cellStyle name="Normal 2 2 5 2 5 4" xfId="2772"/>
    <cellStyle name="Normal 2 2 5 2 5 5" xfId="3542"/>
    <cellStyle name="Normal 2 2 5 2 6" xfId="786"/>
    <cellStyle name="Normal 2 2 5 2 6 2" xfId="2081"/>
    <cellStyle name="Normal 2 2 5 2 6 3" xfId="2851"/>
    <cellStyle name="Normal 2 2 5 2 6 4" xfId="3621"/>
    <cellStyle name="Normal 2 2 5 2 7" xfId="386"/>
    <cellStyle name="Normal 2 2 5 2 7 2" xfId="1682"/>
    <cellStyle name="Normal 2 2 5 2 7 3" xfId="2452"/>
    <cellStyle name="Normal 2 2 5 2 7 4" xfId="3222"/>
    <cellStyle name="Normal 2 2 5 2 8" xfId="994"/>
    <cellStyle name="Normal 2 2 5 2 9" xfId="1406"/>
    <cellStyle name="Normal 2 2 5 3" xfId="214"/>
    <cellStyle name="Normal 2 2 5 3 2" xfId="490"/>
    <cellStyle name="Normal 2 2 5 3 2 2" xfId="1153"/>
    <cellStyle name="Normal 2 2 5 3 2 3" xfId="1786"/>
    <cellStyle name="Normal 2 2 5 3 2 4" xfId="2556"/>
    <cellStyle name="Normal 2 2 5 3 2 5" xfId="3326"/>
    <cellStyle name="Normal 2 2 5 3 3" xfId="906"/>
    <cellStyle name="Normal 2 2 5 3 4" xfId="1510"/>
    <cellStyle name="Normal 2 2 5 3 5" xfId="2280"/>
    <cellStyle name="Normal 2 2 5 3 6" xfId="3050"/>
    <cellStyle name="Normal 2 2 5 4" xfId="283"/>
    <cellStyle name="Normal 2 2 5 4 2" xfId="559"/>
    <cellStyle name="Normal 2 2 5 4 2 2" xfId="1219"/>
    <cellStyle name="Normal 2 2 5 4 2 3" xfId="1855"/>
    <cellStyle name="Normal 2 2 5 4 2 4" xfId="2625"/>
    <cellStyle name="Normal 2 2 5 4 2 5" xfId="3395"/>
    <cellStyle name="Normal 2 2 5 4 3" xfId="873"/>
    <cellStyle name="Normal 2 2 5 4 4" xfId="1579"/>
    <cellStyle name="Normal 2 2 5 4 5" xfId="2349"/>
    <cellStyle name="Normal 2 2 5 4 6" xfId="3119"/>
    <cellStyle name="Normal 2 2 5 5" xfId="145"/>
    <cellStyle name="Normal 2 2 5 5 2" xfId="421"/>
    <cellStyle name="Normal 2 2 5 5 2 2" xfId="1717"/>
    <cellStyle name="Normal 2 2 5 5 2 3" xfId="2487"/>
    <cellStyle name="Normal 2 2 5 5 2 4" xfId="3257"/>
    <cellStyle name="Normal 2 2 5 5 3" xfId="935"/>
    <cellStyle name="Normal 2 2 5 5 4" xfId="1441"/>
    <cellStyle name="Normal 2 2 5 5 5" xfId="2211"/>
    <cellStyle name="Normal 2 2 5 5 6" xfId="2981"/>
    <cellStyle name="Normal 2 2 5 6" xfId="628"/>
    <cellStyle name="Normal 2 2 5 6 2" xfId="1288"/>
    <cellStyle name="Normal 2 2 5 6 3" xfId="1924"/>
    <cellStyle name="Normal 2 2 5 6 4" xfId="2694"/>
    <cellStyle name="Normal 2 2 5 6 5" xfId="3464"/>
    <cellStyle name="Normal 2 2 5 7" xfId="672"/>
    <cellStyle name="Normal 2 2 5 7 2" xfId="1968"/>
    <cellStyle name="Normal 2 2 5 7 3" xfId="2738"/>
    <cellStyle name="Normal 2 2 5 7 4" xfId="3508"/>
    <cellStyle name="Normal 2 2 5 8" xfId="752"/>
    <cellStyle name="Normal 2 2 5 8 2" xfId="2047"/>
    <cellStyle name="Normal 2 2 5 8 3" xfId="2817"/>
    <cellStyle name="Normal 2 2 5 8 4" xfId="3587"/>
    <cellStyle name="Normal 2 2 5 9" xfId="352"/>
    <cellStyle name="Normal 2 2 5 9 2" xfId="1648"/>
    <cellStyle name="Normal 2 2 5 9 3" xfId="2418"/>
    <cellStyle name="Normal 2 2 5 9 4" xfId="3188"/>
    <cellStyle name="Normal 2 2 6" xfId="82"/>
    <cellStyle name="Normal 2 2 6 10" xfId="995"/>
    <cellStyle name="Normal 2 2 6 11" xfId="1385"/>
    <cellStyle name="Normal 2 2 6 12" xfId="2155"/>
    <cellStyle name="Normal 2 2 6 13" xfId="2925"/>
    <cellStyle name="Normal 2 2 6 2" xfId="122"/>
    <cellStyle name="Normal 2 2 6 2 10" xfId="2189"/>
    <cellStyle name="Normal 2 2 6 2 11" xfId="2959"/>
    <cellStyle name="Normal 2 2 6 2 2" xfId="261"/>
    <cellStyle name="Normal 2 2 6 2 2 2" xfId="537"/>
    <cellStyle name="Normal 2 2 6 2 2 2 2" xfId="1197"/>
    <cellStyle name="Normal 2 2 6 2 2 2 3" xfId="1833"/>
    <cellStyle name="Normal 2 2 6 2 2 2 4" xfId="2603"/>
    <cellStyle name="Normal 2 2 6 2 2 2 5" xfId="3373"/>
    <cellStyle name="Normal 2 2 6 2 2 3" xfId="1083"/>
    <cellStyle name="Normal 2 2 6 2 2 4" xfId="1557"/>
    <cellStyle name="Normal 2 2 6 2 2 5" xfId="2327"/>
    <cellStyle name="Normal 2 2 6 2 2 6" xfId="3097"/>
    <cellStyle name="Normal 2 2 6 2 3" xfId="330"/>
    <cellStyle name="Normal 2 2 6 2 3 2" xfId="606"/>
    <cellStyle name="Normal 2 2 6 2 3 2 2" xfId="1266"/>
    <cellStyle name="Normal 2 2 6 2 3 2 3" xfId="1902"/>
    <cellStyle name="Normal 2 2 6 2 3 2 4" xfId="2672"/>
    <cellStyle name="Normal 2 2 6 2 3 2 5" xfId="3442"/>
    <cellStyle name="Normal 2 2 6 2 3 3" xfId="912"/>
    <cellStyle name="Normal 2 2 6 2 3 4" xfId="1626"/>
    <cellStyle name="Normal 2 2 6 2 3 5" xfId="2396"/>
    <cellStyle name="Normal 2 2 6 2 3 6" xfId="3166"/>
    <cellStyle name="Normal 2 2 6 2 4" xfId="192"/>
    <cellStyle name="Normal 2 2 6 2 4 2" xfId="468"/>
    <cellStyle name="Normal 2 2 6 2 4 2 2" xfId="1764"/>
    <cellStyle name="Normal 2 2 6 2 4 2 3" xfId="2534"/>
    <cellStyle name="Normal 2 2 6 2 4 2 4" xfId="3304"/>
    <cellStyle name="Normal 2 2 6 2 4 3" xfId="1106"/>
    <cellStyle name="Normal 2 2 6 2 4 4" xfId="1488"/>
    <cellStyle name="Normal 2 2 6 2 4 5" xfId="2258"/>
    <cellStyle name="Normal 2 2 6 2 4 6" xfId="3028"/>
    <cellStyle name="Normal 2 2 6 2 5" xfId="719"/>
    <cellStyle name="Normal 2 2 6 2 5 2" xfId="1336"/>
    <cellStyle name="Normal 2 2 6 2 5 3" xfId="2015"/>
    <cellStyle name="Normal 2 2 6 2 5 4" xfId="2785"/>
    <cellStyle name="Normal 2 2 6 2 5 5" xfId="3555"/>
    <cellStyle name="Normal 2 2 6 2 6" xfId="799"/>
    <cellStyle name="Normal 2 2 6 2 6 2" xfId="2094"/>
    <cellStyle name="Normal 2 2 6 2 6 3" xfId="2864"/>
    <cellStyle name="Normal 2 2 6 2 6 4" xfId="3634"/>
    <cellStyle name="Normal 2 2 6 2 7" xfId="399"/>
    <cellStyle name="Normal 2 2 6 2 7 2" xfId="1695"/>
    <cellStyle name="Normal 2 2 6 2 7 3" xfId="2465"/>
    <cellStyle name="Normal 2 2 6 2 7 4" xfId="3235"/>
    <cellStyle name="Normal 2 2 6 2 8" xfId="956"/>
    <cellStyle name="Normal 2 2 6 2 9" xfId="1419"/>
    <cellStyle name="Normal 2 2 6 3" xfId="227"/>
    <cellStyle name="Normal 2 2 6 3 2" xfId="503"/>
    <cellStyle name="Normal 2 2 6 3 2 2" xfId="1163"/>
    <cellStyle name="Normal 2 2 6 3 2 3" xfId="1799"/>
    <cellStyle name="Normal 2 2 6 3 2 4" xfId="2569"/>
    <cellStyle name="Normal 2 2 6 3 2 5" xfId="3339"/>
    <cellStyle name="Normal 2 2 6 3 3" xfId="931"/>
    <cellStyle name="Normal 2 2 6 3 4" xfId="1523"/>
    <cellStyle name="Normal 2 2 6 3 5" xfId="2293"/>
    <cellStyle name="Normal 2 2 6 3 6" xfId="3063"/>
    <cellStyle name="Normal 2 2 6 4" xfId="296"/>
    <cellStyle name="Normal 2 2 6 4 2" xfId="572"/>
    <cellStyle name="Normal 2 2 6 4 2 2" xfId="1232"/>
    <cellStyle name="Normal 2 2 6 4 2 3" xfId="1868"/>
    <cellStyle name="Normal 2 2 6 4 2 4" xfId="2638"/>
    <cellStyle name="Normal 2 2 6 4 2 5" xfId="3408"/>
    <cellStyle name="Normal 2 2 6 4 3" xfId="1134"/>
    <cellStyle name="Normal 2 2 6 4 4" xfId="1592"/>
    <cellStyle name="Normal 2 2 6 4 5" xfId="2362"/>
    <cellStyle name="Normal 2 2 6 4 6" xfId="3132"/>
    <cellStyle name="Normal 2 2 6 5" xfId="158"/>
    <cellStyle name="Normal 2 2 6 5 2" xfId="434"/>
    <cellStyle name="Normal 2 2 6 5 2 2" xfId="1730"/>
    <cellStyle name="Normal 2 2 6 5 2 3" xfId="2500"/>
    <cellStyle name="Normal 2 2 6 5 2 4" xfId="3270"/>
    <cellStyle name="Normal 2 2 6 5 3" xfId="1065"/>
    <cellStyle name="Normal 2 2 6 5 4" xfId="1454"/>
    <cellStyle name="Normal 2 2 6 5 5" xfId="2224"/>
    <cellStyle name="Normal 2 2 6 5 6" xfId="2994"/>
    <cellStyle name="Normal 2 2 6 6" xfId="641"/>
    <cellStyle name="Normal 2 2 6 6 2" xfId="1301"/>
    <cellStyle name="Normal 2 2 6 6 3" xfId="1937"/>
    <cellStyle name="Normal 2 2 6 6 4" xfId="2707"/>
    <cellStyle name="Normal 2 2 6 6 5" xfId="3477"/>
    <cellStyle name="Normal 2 2 6 7" xfId="685"/>
    <cellStyle name="Normal 2 2 6 7 2" xfId="1981"/>
    <cellStyle name="Normal 2 2 6 7 3" xfId="2751"/>
    <cellStyle name="Normal 2 2 6 7 4" xfId="3521"/>
    <cellStyle name="Normal 2 2 6 8" xfId="765"/>
    <cellStyle name="Normal 2 2 6 8 2" xfId="2060"/>
    <cellStyle name="Normal 2 2 6 8 3" xfId="2830"/>
    <cellStyle name="Normal 2 2 6 8 4" xfId="3600"/>
    <cellStyle name="Normal 2 2 6 9" xfId="365"/>
    <cellStyle name="Normal 2 2 6 9 2" xfId="1661"/>
    <cellStyle name="Normal 2 2 6 9 3" xfId="2431"/>
    <cellStyle name="Normal 2 2 6 9 4" xfId="3201"/>
    <cellStyle name="Normal 2 2 7" xfId="93"/>
    <cellStyle name="Normal 2 2 7 10" xfId="1390"/>
    <cellStyle name="Normal 2 2 7 11" xfId="2160"/>
    <cellStyle name="Normal 2 2 7 12" xfId="2930"/>
    <cellStyle name="Normal 2 2 7 2" xfId="232"/>
    <cellStyle name="Normal 2 2 7 2 2" xfId="508"/>
    <cellStyle name="Normal 2 2 7 2 2 2" xfId="1168"/>
    <cellStyle name="Normal 2 2 7 2 2 3" xfId="1804"/>
    <cellStyle name="Normal 2 2 7 2 2 4" xfId="2574"/>
    <cellStyle name="Normal 2 2 7 2 2 5" xfId="3344"/>
    <cellStyle name="Normal 2 2 7 2 3" xfId="880"/>
    <cellStyle name="Normal 2 2 7 2 4" xfId="1528"/>
    <cellStyle name="Normal 2 2 7 2 5" xfId="2298"/>
    <cellStyle name="Normal 2 2 7 2 6" xfId="3068"/>
    <cellStyle name="Normal 2 2 7 3" xfId="301"/>
    <cellStyle name="Normal 2 2 7 3 2" xfId="577"/>
    <cellStyle name="Normal 2 2 7 3 2 2" xfId="1237"/>
    <cellStyle name="Normal 2 2 7 3 2 3" xfId="1873"/>
    <cellStyle name="Normal 2 2 7 3 2 4" xfId="2643"/>
    <cellStyle name="Normal 2 2 7 3 2 5" xfId="3413"/>
    <cellStyle name="Normal 2 2 7 3 3" xfId="1114"/>
    <cellStyle name="Normal 2 2 7 3 4" xfId="1597"/>
    <cellStyle name="Normal 2 2 7 3 5" xfId="2367"/>
    <cellStyle name="Normal 2 2 7 3 6" xfId="3137"/>
    <cellStyle name="Normal 2 2 7 4" xfId="163"/>
    <cellStyle name="Normal 2 2 7 4 2" xfId="439"/>
    <cellStyle name="Normal 2 2 7 4 2 2" xfId="1735"/>
    <cellStyle name="Normal 2 2 7 4 2 3" xfId="2505"/>
    <cellStyle name="Normal 2 2 7 4 2 4" xfId="3275"/>
    <cellStyle name="Normal 2 2 7 4 3" xfId="992"/>
    <cellStyle name="Normal 2 2 7 4 4" xfId="1459"/>
    <cellStyle name="Normal 2 2 7 4 5" xfId="2229"/>
    <cellStyle name="Normal 2 2 7 4 6" xfId="2999"/>
    <cellStyle name="Normal 2 2 7 5" xfId="647"/>
    <cellStyle name="Normal 2 2 7 5 2" xfId="1307"/>
    <cellStyle name="Normal 2 2 7 5 3" xfId="1943"/>
    <cellStyle name="Normal 2 2 7 5 4" xfId="2713"/>
    <cellStyle name="Normal 2 2 7 5 5" xfId="3483"/>
    <cellStyle name="Normal 2 2 7 6" xfId="690"/>
    <cellStyle name="Normal 2 2 7 6 2" xfId="1986"/>
    <cellStyle name="Normal 2 2 7 6 3" xfId="2756"/>
    <cellStyle name="Normal 2 2 7 6 4" xfId="3526"/>
    <cellStyle name="Normal 2 2 7 7" xfId="770"/>
    <cellStyle name="Normal 2 2 7 7 2" xfId="2065"/>
    <cellStyle name="Normal 2 2 7 7 3" xfId="2835"/>
    <cellStyle name="Normal 2 2 7 7 4" xfId="3605"/>
    <cellStyle name="Normal 2 2 7 8" xfId="370"/>
    <cellStyle name="Normal 2 2 7 8 2" xfId="1666"/>
    <cellStyle name="Normal 2 2 7 8 3" xfId="2436"/>
    <cellStyle name="Normal 2 2 7 8 4" xfId="3206"/>
    <cellStyle name="Normal 2 2 7 9" xfId="986"/>
    <cellStyle name="Normal 2 2 8" xfId="198"/>
    <cellStyle name="Normal 2 2 8 2" xfId="726"/>
    <cellStyle name="Normal 2 2 8 2 2" xfId="1341"/>
    <cellStyle name="Normal 2 2 8 2 3" xfId="2022"/>
    <cellStyle name="Normal 2 2 8 2 4" xfId="2792"/>
    <cellStyle name="Normal 2 2 8 2 5" xfId="3562"/>
    <cellStyle name="Normal 2 2 8 3" xfId="806"/>
    <cellStyle name="Normal 2 2 8 3 2" xfId="2101"/>
    <cellStyle name="Normal 2 2 8 3 3" xfId="2871"/>
    <cellStyle name="Normal 2 2 8 3 4" xfId="3641"/>
    <cellStyle name="Normal 2 2 8 4" xfId="474"/>
    <cellStyle name="Normal 2 2 8 4 2" xfId="1770"/>
    <cellStyle name="Normal 2 2 8 4 3" xfId="2540"/>
    <cellStyle name="Normal 2 2 8 4 4" xfId="3310"/>
    <cellStyle name="Normal 2 2 8 5" xfId="1102"/>
    <cellStyle name="Normal 2 2 8 6" xfId="1494"/>
    <cellStyle name="Normal 2 2 8 7" xfId="2264"/>
    <cellStyle name="Normal 2 2 8 8" xfId="3034"/>
    <cellStyle name="Normal 2 2 9" xfId="267"/>
    <cellStyle name="Normal 2 2 9 2" xfId="543"/>
    <cellStyle name="Normal 2 2 9 2 2" xfId="1203"/>
    <cellStyle name="Normal 2 2 9 2 3" xfId="1839"/>
    <cellStyle name="Normal 2 2 9 2 4" xfId="2609"/>
    <cellStyle name="Normal 2 2 9 2 5" xfId="3379"/>
    <cellStyle name="Normal 2 2 9 3" xfId="942"/>
    <cellStyle name="Normal 2 2 9 4" xfId="1563"/>
    <cellStyle name="Normal 2 2 9 5" xfId="2333"/>
    <cellStyle name="Normal 2 2 9 6" xfId="3103"/>
    <cellStyle name="Normal 2 3" xfId="14"/>
    <cellStyle name="Normal 2 3 10" xfId="614"/>
    <cellStyle name="Normal 2 3 10 2" xfId="1274"/>
    <cellStyle name="Normal 2 3 10 3" xfId="1910"/>
    <cellStyle name="Normal 2 3 10 4" xfId="2680"/>
    <cellStyle name="Normal 2 3 10 5" xfId="3450"/>
    <cellStyle name="Normal 2 3 11" xfId="658"/>
    <cellStyle name="Normal 2 3 11 2" xfId="1954"/>
    <cellStyle name="Normal 2 3 11 3" xfId="2724"/>
    <cellStyle name="Normal 2 3 11 4" xfId="3494"/>
    <cellStyle name="Normal 2 3 12" xfId="738"/>
    <cellStyle name="Normal 2 3 12 2" xfId="2033"/>
    <cellStyle name="Normal 2 3 12 3" xfId="2803"/>
    <cellStyle name="Normal 2 3 12 4" xfId="3573"/>
    <cellStyle name="Normal 2 3 13" xfId="338"/>
    <cellStyle name="Normal 2 3 13 2" xfId="1634"/>
    <cellStyle name="Normal 2 3 13 3" xfId="2404"/>
    <cellStyle name="Normal 2 3 13 4" xfId="3174"/>
    <cellStyle name="Normal 2 3 14" xfId="47"/>
    <cellStyle name="Normal 2 3 14 2" xfId="1361"/>
    <cellStyle name="Normal 2 3 14 3" xfId="2131"/>
    <cellStyle name="Normal 2 3 14 4" xfId="2901"/>
    <cellStyle name="Normal 2 3 2" xfId="26"/>
    <cellStyle name="Normal 2 3 2 10" xfId="662"/>
    <cellStyle name="Normal 2 3 2 10 2" xfId="1958"/>
    <cellStyle name="Normal 2 3 2 10 3" xfId="2728"/>
    <cellStyle name="Normal 2 3 2 10 4" xfId="3498"/>
    <cellStyle name="Normal 2 3 2 11" xfId="742"/>
    <cellStyle name="Normal 2 3 2 11 2" xfId="2037"/>
    <cellStyle name="Normal 2 3 2 11 3" xfId="2807"/>
    <cellStyle name="Normal 2 3 2 11 4" xfId="3577"/>
    <cellStyle name="Normal 2 3 2 12" xfId="342"/>
    <cellStyle name="Normal 2 3 2 12 2" xfId="1638"/>
    <cellStyle name="Normal 2 3 2 12 3" xfId="2408"/>
    <cellStyle name="Normal 2 3 2 12 4" xfId="3178"/>
    <cellStyle name="Normal 2 3 2 13" xfId="56"/>
    <cellStyle name="Normal 2 3 2 13 2" xfId="1365"/>
    <cellStyle name="Normal 2 3 2 13 3" xfId="2135"/>
    <cellStyle name="Normal 2 3 2 13 4" xfId="2905"/>
    <cellStyle name="Normal 2 3 2 2" xfId="67"/>
    <cellStyle name="Normal 2 3 2 2 10" xfId="943"/>
    <cellStyle name="Normal 2 3 2 2 11" xfId="1373"/>
    <cellStyle name="Normal 2 3 2 2 12" xfId="2143"/>
    <cellStyle name="Normal 2 3 2 2 13" xfId="2913"/>
    <cellStyle name="Normal 2 3 2 2 2" xfId="107"/>
    <cellStyle name="Normal 2 3 2 2 2 10" xfId="2174"/>
    <cellStyle name="Normal 2 3 2 2 2 11" xfId="2944"/>
    <cellStyle name="Normal 2 3 2 2 2 2" xfId="246"/>
    <cellStyle name="Normal 2 3 2 2 2 2 2" xfId="522"/>
    <cellStyle name="Normal 2 3 2 2 2 2 2 2" xfId="1182"/>
    <cellStyle name="Normal 2 3 2 2 2 2 2 3" xfId="1818"/>
    <cellStyle name="Normal 2 3 2 2 2 2 2 4" xfId="2588"/>
    <cellStyle name="Normal 2 3 2 2 2 2 2 5" xfId="3358"/>
    <cellStyle name="Normal 2 3 2 2 2 2 3" xfId="970"/>
    <cellStyle name="Normal 2 3 2 2 2 2 4" xfId="1542"/>
    <cellStyle name="Normal 2 3 2 2 2 2 5" xfId="2312"/>
    <cellStyle name="Normal 2 3 2 2 2 2 6" xfId="3082"/>
    <cellStyle name="Normal 2 3 2 2 2 3" xfId="315"/>
    <cellStyle name="Normal 2 3 2 2 2 3 2" xfId="591"/>
    <cellStyle name="Normal 2 3 2 2 2 3 2 2" xfId="1251"/>
    <cellStyle name="Normal 2 3 2 2 2 3 2 3" xfId="1887"/>
    <cellStyle name="Normal 2 3 2 2 2 3 2 4" xfId="2657"/>
    <cellStyle name="Normal 2 3 2 2 2 3 2 5" xfId="3427"/>
    <cellStyle name="Normal 2 3 2 2 2 3 3" xfId="1052"/>
    <cellStyle name="Normal 2 3 2 2 2 3 4" xfId="1611"/>
    <cellStyle name="Normal 2 3 2 2 2 3 5" xfId="2381"/>
    <cellStyle name="Normal 2 3 2 2 2 3 6" xfId="3151"/>
    <cellStyle name="Normal 2 3 2 2 2 4" xfId="177"/>
    <cellStyle name="Normal 2 3 2 2 2 4 2" xfId="453"/>
    <cellStyle name="Normal 2 3 2 2 2 4 2 2" xfId="1749"/>
    <cellStyle name="Normal 2 3 2 2 2 4 2 3" xfId="2519"/>
    <cellStyle name="Normal 2 3 2 2 2 4 2 4" xfId="3289"/>
    <cellStyle name="Normal 2 3 2 2 2 4 3" xfId="938"/>
    <cellStyle name="Normal 2 3 2 2 2 4 4" xfId="1473"/>
    <cellStyle name="Normal 2 3 2 2 2 4 5" xfId="2243"/>
    <cellStyle name="Normal 2 3 2 2 2 4 6" xfId="3013"/>
    <cellStyle name="Normal 2 3 2 2 2 5" xfId="704"/>
    <cellStyle name="Normal 2 3 2 2 2 5 2" xfId="1324"/>
    <cellStyle name="Normal 2 3 2 2 2 5 3" xfId="2000"/>
    <cellStyle name="Normal 2 3 2 2 2 5 4" xfId="2770"/>
    <cellStyle name="Normal 2 3 2 2 2 5 5" xfId="3540"/>
    <cellStyle name="Normal 2 3 2 2 2 6" xfId="784"/>
    <cellStyle name="Normal 2 3 2 2 2 6 2" xfId="2079"/>
    <cellStyle name="Normal 2 3 2 2 2 6 3" xfId="2849"/>
    <cellStyle name="Normal 2 3 2 2 2 6 4" xfId="3619"/>
    <cellStyle name="Normal 2 3 2 2 2 7" xfId="384"/>
    <cellStyle name="Normal 2 3 2 2 2 7 2" xfId="1680"/>
    <cellStyle name="Normal 2 3 2 2 2 7 3" xfId="2450"/>
    <cellStyle name="Normal 2 3 2 2 2 7 4" xfId="3220"/>
    <cellStyle name="Normal 2 3 2 2 2 8" xfId="1013"/>
    <cellStyle name="Normal 2 3 2 2 2 9" xfId="1404"/>
    <cellStyle name="Normal 2 3 2 2 3" xfId="212"/>
    <cellStyle name="Normal 2 3 2 2 3 2" xfId="488"/>
    <cellStyle name="Normal 2 3 2 2 3 2 2" xfId="1151"/>
    <cellStyle name="Normal 2 3 2 2 3 2 3" xfId="1784"/>
    <cellStyle name="Normal 2 3 2 2 3 2 4" xfId="2554"/>
    <cellStyle name="Normal 2 3 2 2 3 2 5" xfId="3324"/>
    <cellStyle name="Normal 2 3 2 2 3 3" xfId="1036"/>
    <cellStyle name="Normal 2 3 2 2 3 4" xfId="1508"/>
    <cellStyle name="Normal 2 3 2 2 3 5" xfId="2278"/>
    <cellStyle name="Normal 2 3 2 2 3 6" xfId="3048"/>
    <cellStyle name="Normal 2 3 2 2 4" xfId="281"/>
    <cellStyle name="Normal 2 3 2 2 4 2" xfId="557"/>
    <cellStyle name="Normal 2 3 2 2 4 2 2" xfId="1217"/>
    <cellStyle name="Normal 2 3 2 2 4 2 3" xfId="1853"/>
    <cellStyle name="Normal 2 3 2 2 4 2 4" xfId="2623"/>
    <cellStyle name="Normal 2 3 2 2 4 2 5" xfId="3393"/>
    <cellStyle name="Normal 2 3 2 2 4 3" xfId="933"/>
    <cellStyle name="Normal 2 3 2 2 4 4" xfId="1577"/>
    <cellStyle name="Normal 2 3 2 2 4 5" xfId="2347"/>
    <cellStyle name="Normal 2 3 2 2 4 6" xfId="3117"/>
    <cellStyle name="Normal 2 3 2 2 5" xfId="143"/>
    <cellStyle name="Normal 2 3 2 2 5 2" xfId="419"/>
    <cellStyle name="Normal 2 3 2 2 5 2 2" xfId="1715"/>
    <cellStyle name="Normal 2 3 2 2 5 2 3" xfId="2485"/>
    <cellStyle name="Normal 2 3 2 2 5 2 4" xfId="3255"/>
    <cellStyle name="Normal 2 3 2 2 5 3" xfId="900"/>
    <cellStyle name="Normal 2 3 2 2 5 4" xfId="1439"/>
    <cellStyle name="Normal 2 3 2 2 5 5" xfId="2209"/>
    <cellStyle name="Normal 2 3 2 2 5 6" xfId="2979"/>
    <cellStyle name="Normal 2 3 2 2 6" xfId="626"/>
    <cellStyle name="Normal 2 3 2 2 6 2" xfId="1286"/>
    <cellStyle name="Normal 2 3 2 2 6 3" xfId="1922"/>
    <cellStyle name="Normal 2 3 2 2 6 4" xfId="2692"/>
    <cellStyle name="Normal 2 3 2 2 6 5" xfId="3462"/>
    <cellStyle name="Normal 2 3 2 2 7" xfId="670"/>
    <cellStyle name="Normal 2 3 2 2 7 2" xfId="1966"/>
    <cellStyle name="Normal 2 3 2 2 7 3" xfId="2736"/>
    <cellStyle name="Normal 2 3 2 2 7 4" xfId="3506"/>
    <cellStyle name="Normal 2 3 2 2 8" xfId="750"/>
    <cellStyle name="Normal 2 3 2 2 8 2" xfId="2045"/>
    <cellStyle name="Normal 2 3 2 2 8 3" xfId="2815"/>
    <cellStyle name="Normal 2 3 2 2 8 4" xfId="3585"/>
    <cellStyle name="Normal 2 3 2 2 9" xfId="350"/>
    <cellStyle name="Normal 2 3 2 2 9 2" xfId="1646"/>
    <cellStyle name="Normal 2 3 2 2 9 3" xfId="2416"/>
    <cellStyle name="Normal 2 3 2 2 9 4" xfId="3186"/>
    <cellStyle name="Normal 2 3 2 3" xfId="76"/>
    <cellStyle name="Normal 2 3 2 3 10" xfId="978"/>
    <cellStyle name="Normal 2 3 2 3 11" xfId="1381"/>
    <cellStyle name="Normal 2 3 2 3 12" xfId="2151"/>
    <cellStyle name="Normal 2 3 2 3 13" xfId="2921"/>
    <cellStyle name="Normal 2 3 2 3 2" xfId="115"/>
    <cellStyle name="Normal 2 3 2 3 2 10" xfId="2182"/>
    <cellStyle name="Normal 2 3 2 3 2 11" xfId="2952"/>
    <cellStyle name="Normal 2 3 2 3 2 2" xfId="254"/>
    <cellStyle name="Normal 2 3 2 3 2 2 2" xfId="530"/>
    <cellStyle name="Normal 2 3 2 3 2 2 2 2" xfId="1190"/>
    <cellStyle name="Normal 2 3 2 3 2 2 2 3" xfId="1826"/>
    <cellStyle name="Normal 2 3 2 3 2 2 2 4" xfId="2596"/>
    <cellStyle name="Normal 2 3 2 3 2 2 2 5" xfId="3366"/>
    <cellStyle name="Normal 2 3 2 3 2 2 3" xfId="932"/>
    <cellStyle name="Normal 2 3 2 3 2 2 4" xfId="1550"/>
    <cellStyle name="Normal 2 3 2 3 2 2 5" xfId="2320"/>
    <cellStyle name="Normal 2 3 2 3 2 2 6" xfId="3090"/>
    <cellStyle name="Normal 2 3 2 3 2 3" xfId="323"/>
    <cellStyle name="Normal 2 3 2 3 2 3 2" xfId="599"/>
    <cellStyle name="Normal 2 3 2 3 2 3 2 2" xfId="1259"/>
    <cellStyle name="Normal 2 3 2 3 2 3 2 3" xfId="1895"/>
    <cellStyle name="Normal 2 3 2 3 2 3 2 4" xfId="2665"/>
    <cellStyle name="Normal 2 3 2 3 2 3 2 5" xfId="3435"/>
    <cellStyle name="Normal 2 3 2 3 2 3 3" xfId="1067"/>
    <cellStyle name="Normal 2 3 2 3 2 3 4" xfId="1619"/>
    <cellStyle name="Normal 2 3 2 3 2 3 5" xfId="2389"/>
    <cellStyle name="Normal 2 3 2 3 2 3 6" xfId="3159"/>
    <cellStyle name="Normal 2 3 2 3 2 4" xfId="185"/>
    <cellStyle name="Normal 2 3 2 3 2 4 2" xfId="461"/>
    <cellStyle name="Normal 2 3 2 3 2 4 2 2" xfId="1757"/>
    <cellStyle name="Normal 2 3 2 3 2 4 2 3" xfId="2527"/>
    <cellStyle name="Normal 2 3 2 3 2 4 2 4" xfId="3297"/>
    <cellStyle name="Normal 2 3 2 3 2 4 3" xfId="1023"/>
    <cellStyle name="Normal 2 3 2 3 2 4 4" xfId="1481"/>
    <cellStyle name="Normal 2 3 2 3 2 4 5" xfId="2251"/>
    <cellStyle name="Normal 2 3 2 3 2 4 6" xfId="3021"/>
    <cellStyle name="Normal 2 3 2 3 2 5" xfId="712"/>
    <cellStyle name="Normal 2 3 2 3 2 5 2" xfId="1332"/>
    <cellStyle name="Normal 2 3 2 3 2 5 3" xfId="2008"/>
    <cellStyle name="Normal 2 3 2 3 2 5 4" xfId="2778"/>
    <cellStyle name="Normal 2 3 2 3 2 5 5" xfId="3548"/>
    <cellStyle name="Normal 2 3 2 3 2 6" xfId="792"/>
    <cellStyle name="Normal 2 3 2 3 2 6 2" xfId="2087"/>
    <cellStyle name="Normal 2 3 2 3 2 6 3" xfId="2857"/>
    <cellStyle name="Normal 2 3 2 3 2 6 4" xfId="3627"/>
    <cellStyle name="Normal 2 3 2 3 2 7" xfId="392"/>
    <cellStyle name="Normal 2 3 2 3 2 7 2" xfId="1688"/>
    <cellStyle name="Normal 2 3 2 3 2 7 3" xfId="2458"/>
    <cellStyle name="Normal 2 3 2 3 2 7 4" xfId="3228"/>
    <cellStyle name="Normal 2 3 2 3 2 8" xfId="909"/>
    <cellStyle name="Normal 2 3 2 3 2 9" xfId="1412"/>
    <cellStyle name="Normal 2 3 2 3 3" xfId="220"/>
    <cellStyle name="Normal 2 3 2 3 3 2" xfId="496"/>
    <cellStyle name="Normal 2 3 2 3 3 2 2" xfId="1159"/>
    <cellStyle name="Normal 2 3 2 3 3 2 3" xfId="1792"/>
    <cellStyle name="Normal 2 3 2 3 3 2 4" xfId="2562"/>
    <cellStyle name="Normal 2 3 2 3 3 2 5" xfId="3332"/>
    <cellStyle name="Normal 2 3 2 3 3 3" xfId="1089"/>
    <cellStyle name="Normal 2 3 2 3 3 4" xfId="1516"/>
    <cellStyle name="Normal 2 3 2 3 3 5" xfId="2286"/>
    <cellStyle name="Normal 2 3 2 3 3 6" xfId="3056"/>
    <cellStyle name="Normal 2 3 2 3 4" xfId="289"/>
    <cellStyle name="Normal 2 3 2 3 4 2" xfId="565"/>
    <cellStyle name="Normal 2 3 2 3 4 2 2" xfId="1225"/>
    <cellStyle name="Normal 2 3 2 3 4 2 3" xfId="1861"/>
    <cellStyle name="Normal 2 3 2 3 4 2 4" xfId="2631"/>
    <cellStyle name="Normal 2 3 2 3 4 2 5" xfId="3401"/>
    <cellStyle name="Normal 2 3 2 3 4 3" xfId="1105"/>
    <cellStyle name="Normal 2 3 2 3 4 4" xfId="1585"/>
    <cellStyle name="Normal 2 3 2 3 4 5" xfId="2355"/>
    <cellStyle name="Normal 2 3 2 3 4 6" xfId="3125"/>
    <cellStyle name="Normal 2 3 2 3 5" xfId="151"/>
    <cellStyle name="Normal 2 3 2 3 5 2" xfId="427"/>
    <cellStyle name="Normal 2 3 2 3 5 2 2" xfId="1723"/>
    <cellStyle name="Normal 2 3 2 3 5 2 3" xfId="2493"/>
    <cellStyle name="Normal 2 3 2 3 5 2 4" xfId="3263"/>
    <cellStyle name="Normal 2 3 2 3 5 3" xfId="1137"/>
    <cellStyle name="Normal 2 3 2 3 5 4" xfId="1447"/>
    <cellStyle name="Normal 2 3 2 3 5 5" xfId="2217"/>
    <cellStyle name="Normal 2 3 2 3 5 6" xfId="2987"/>
    <cellStyle name="Normal 2 3 2 3 6" xfId="634"/>
    <cellStyle name="Normal 2 3 2 3 6 2" xfId="1294"/>
    <cellStyle name="Normal 2 3 2 3 6 3" xfId="1930"/>
    <cellStyle name="Normal 2 3 2 3 6 4" xfId="2700"/>
    <cellStyle name="Normal 2 3 2 3 6 5" xfId="3470"/>
    <cellStyle name="Normal 2 3 2 3 7" xfId="678"/>
    <cellStyle name="Normal 2 3 2 3 7 2" xfId="1974"/>
    <cellStyle name="Normal 2 3 2 3 7 3" xfId="2744"/>
    <cellStyle name="Normal 2 3 2 3 7 4" xfId="3514"/>
    <cellStyle name="Normal 2 3 2 3 8" xfId="758"/>
    <cellStyle name="Normal 2 3 2 3 8 2" xfId="2053"/>
    <cellStyle name="Normal 2 3 2 3 8 3" xfId="2823"/>
    <cellStyle name="Normal 2 3 2 3 8 4" xfId="3593"/>
    <cellStyle name="Normal 2 3 2 3 9" xfId="358"/>
    <cellStyle name="Normal 2 3 2 3 9 2" xfId="1654"/>
    <cellStyle name="Normal 2 3 2 3 9 3" xfId="2424"/>
    <cellStyle name="Normal 2 3 2 3 9 4" xfId="3194"/>
    <cellStyle name="Normal 2 3 2 4" xfId="86"/>
    <cellStyle name="Normal 2 3 2 5" xfId="99"/>
    <cellStyle name="Normal 2 3 2 5 10" xfId="2166"/>
    <cellStyle name="Normal 2 3 2 5 11" xfId="2936"/>
    <cellStyle name="Normal 2 3 2 5 2" xfId="238"/>
    <cellStyle name="Normal 2 3 2 5 2 2" xfId="514"/>
    <cellStyle name="Normal 2 3 2 5 2 2 2" xfId="1174"/>
    <cellStyle name="Normal 2 3 2 5 2 2 3" xfId="1810"/>
    <cellStyle name="Normal 2 3 2 5 2 2 4" xfId="2580"/>
    <cellStyle name="Normal 2 3 2 5 2 2 5" xfId="3350"/>
    <cellStyle name="Normal 2 3 2 5 2 3" xfId="1054"/>
    <cellStyle name="Normal 2 3 2 5 2 4" xfId="1534"/>
    <cellStyle name="Normal 2 3 2 5 2 5" xfId="2304"/>
    <cellStyle name="Normal 2 3 2 5 2 6" xfId="3074"/>
    <cellStyle name="Normal 2 3 2 5 3" xfId="307"/>
    <cellStyle name="Normal 2 3 2 5 3 2" xfId="583"/>
    <cellStyle name="Normal 2 3 2 5 3 2 2" xfId="1243"/>
    <cellStyle name="Normal 2 3 2 5 3 2 3" xfId="1879"/>
    <cellStyle name="Normal 2 3 2 5 3 2 4" xfId="2649"/>
    <cellStyle name="Normal 2 3 2 5 3 2 5" xfId="3419"/>
    <cellStyle name="Normal 2 3 2 5 3 3" xfId="1113"/>
    <cellStyle name="Normal 2 3 2 5 3 4" xfId="1603"/>
    <cellStyle name="Normal 2 3 2 5 3 5" xfId="2373"/>
    <cellStyle name="Normal 2 3 2 5 3 6" xfId="3143"/>
    <cellStyle name="Normal 2 3 2 5 4" xfId="169"/>
    <cellStyle name="Normal 2 3 2 5 4 2" xfId="445"/>
    <cellStyle name="Normal 2 3 2 5 4 2 2" xfId="1741"/>
    <cellStyle name="Normal 2 3 2 5 4 2 3" xfId="2511"/>
    <cellStyle name="Normal 2 3 2 5 4 2 4" xfId="3281"/>
    <cellStyle name="Normal 2 3 2 5 4 3" xfId="898"/>
    <cellStyle name="Normal 2 3 2 5 4 4" xfId="1465"/>
    <cellStyle name="Normal 2 3 2 5 4 5" xfId="2235"/>
    <cellStyle name="Normal 2 3 2 5 4 6" xfId="3005"/>
    <cellStyle name="Normal 2 3 2 5 5" xfId="696"/>
    <cellStyle name="Normal 2 3 2 5 5 2" xfId="1316"/>
    <cellStyle name="Normal 2 3 2 5 5 3" xfId="1992"/>
    <cellStyle name="Normal 2 3 2 5 5 4" xfId="2762"/>
    <cellStyle name="Normal 2 3 2 5 5 5" xfId="3532"/>
    <cellStyle name="Normal 2 3 2 5 6" xfId="776"/>
    <cellStyle name="Normal 2 3 2 5 6 2" xfId="2071"/>
    <cellStyle name="Normal 2 3 2 5 6 3" xfId="2841"/>
    <cellStyle name="Normal 2 3 2 5 6 4" xfId="3611"/>
    <cellStyle name="Normal 2 3 2 5 7" xfId="376"/>
    <cellStyle name="Normal 2 3 2 5 7 2" xfId="1672"/>
    <cellStyle name="Normal 2 3 2 5 7 3" xfId="2442"/>
    <cellStyle name="Normal 2 3 2 5 7 4" xfId="3212"/>
    <cellStyle name="Normal 2 3 2 5 8" xfId="893"/>
    <cellStyle name="Normal 2 3 2 5 9" xfId="1396"/>
    <cellStyle name="Normal 2 3 2 6" xfId="204"/>
    <cellStyle name="Normal 2 3 2 6 2" xfId="480"/>
    <cellStyle name="Normal 2 3 2 6 2 2" xfId="1143"/>
    <cellStyle name="Normal 2 3 2 6 2 3" xfId="1776"/>
    <cellStyle name="Normal 2 3 2 6 2 4" xfId="2546"/>
    <cellStyle name="Normal 2 3 2 6 2 5" xfId="3316"/>
    <cellStyle name="Normal 2 3 2 6 3" xfId="879"/>
    <cellStyle name="Normal 2 3 2 6 4" xfId="1500"/>
    <cellStyle name="Normal 2 3 2 6 5" xfId="2270"/>
    <cellStyle name="Normal 2 3 2 6 6" xfId="3040"/>
    <cellStyle name="Normal 2 3 2 7" xfId="273"/>
    <cellStyle name="Normal 2 3 2 7 2" xfId="549"/>
    <cellStyle name="Normal 2 3 2 7 2 2" xfId="1209"/>
    <cellStyle name="Normal 2 3 2 7 2 3" xfId="1845"/>
    <cellStyle name="Normal 2 3 2 7 2 4" xfId="2615"/>
    <cellStyle name="Normal 2 3 2 7 2 5" xfId="3385"/>
    <cellStyle name="Normal 2 3 2 7 3" xfId="1091"/>
    <cellStyle name="Normal 2 3 2 7 4" xfId="1569"/>
    <cellStyle name="Normal 2 3 2 7 5" xfId="2339"/>
    <cellStyle name="Normal 2 3 2 7 6" xfId="3109"/>
    <cellStyle name="Normal 2 3 2 8" xfId="135"/>
    <cellStyle name="Normal 2 3 2 8 2" xfId="411"/>
    <cellStyle name="Normal 2 3 2 8 2 2" xfId="1707"/>
    <cellStyle name="Normal 2 3 2 8 2 3" xfId="2477"/>
    <cellStyle name="Normal 2 3 2 8 2 4" xfId="3247"/>
    <cellStyle name="Normal 2 3 2 8 3" xfId="974"/>
    <cellStyle name="Normal 2 3 2 8 4" xfId="1431"/>
    <cellStyle name="Normal 2 3 2 8 5" xfId="2201"/>
    <cellStyle name="Normal 2 3 2 8 6" xfId="2971"/>
    <cellStyle name="Normal 2 3 2 9" xfId="618"/>
    <cellStyle name="Normal 2 3 2 9 2" xfId="1278"/>
    <cellStyle name="Normal 2 3 2 9 3" xfId="1914"/>
    <cellStyle name="Normal 2 3 2 9 4" xfId="2684"/>
    <cellStyle name="Normal 2 3 2 9 5" xfId="3454"/>
    <cellStyle name="Normal 2 3 3" xfId="62"/>
    <cellStyle name="Normal 2 3 3 10" xfId="346"/>
    <cellStyle name="Normal 2 3 3 10 2" xfId="1642"/>
    <cellStyle name="Normal 2 3 3 10 3" xfId="2412"/>
    <cellStyle name="Normal 2 3 3 10 4" xfId="3182"/>
    <cellStyle name="Normal 2 3 3 11" xfId="1056"/>
    <cellStyle name="Normal 2 3 3 12" xfId="1369"/>
    <cellStyle name="Normal 2 3 3 13" xfId="2139"/>
    <cellStyle name="Normal 2 3 3 14" xfId="2909"/>
    <cellStyle name="Normal 2 3 3 2" xfId="87"/>
    <cellStyle name="Normal 2 3 3 3" xfId="103"/>
    <cellStyle name="Normal 2 3 3 3 10" xfId="2170"/>
    <cellStyle name="Normal 2 3 3 3 11" xfId="2940"/>
    <cellStyle name="Normal 2 3 3 3 2" xfId="242"/>
    <cellStyle name="Normal 2 3 3 3 2 2" xfId="518"/>
    <cellStyle name="Normal 2 3 3 3 2 2 2" xfId="1178"/>
    <cellStyle name="Normal 2 3 3 3 2 2 3" xfId="1814"/>
    <cellStyle name="Normal 2 3 3 3 2 2 4" xfId="2584"/>
    <cellStyle name="Normal 2 3 3 3 2 2 5" xfId="3354"/>
    <cellStyle name="Normal 2 3 3 3 2 3" xfId="1018"/>
    <cellStyle name="Normal 2 3 3 3 2 4" xfId="1538"/>
    <cellStyle name="Normal 2 3 3 3 2 5" xfId="2308"/>
    <cellStyle name="Normal 2 3 3 3 2 6" xfId="3078"/>
    <cellStyle name="Normal 2 3 3 3 3" xfId="311"/>
    <cellStyle name="Normal 2 3 3 3 3 2" xfId="587"/>
    <cellStyle name="Normal 2 3 3 3 3 2 2" xfId="1247"/>
    <cellStyle name="Normal 2 3 3 3 3 2 3" xfId="1883"/>
    <cellStyle name="Normal 2 3 3 3 3 2 4" xfId="2653"/>
    <cellStyle name="Normal 2 3 3 3 3 2 5" xfId="3423"/>
    <cellStyle name="Normal 2 3 3 3 3 3" xfId="1120"/>
    <cellStyle name="Normal 2 3 3 3 3 4" xfId="1607"/>
    <cellStyle name="Normal 2 3 3 3 3 5" xfId="2377"/>
    <cellStyle name="Normal 2 3 3 3 3 6" xfId="3147"/>
    <cellStyle name="Normal 2 3 3 3 4" xfId="173"/>
    <cellStyle name="Normal 2 3 3 3 4 2" xfId="449"/>
    <cellStyle name="Normal 2 3 3 3 4 2 2" xfId="1745"/>
    <cellStyle name="Normal 2 3 3 3 4 2 3" xfId="2515"/>
    <cellStyle name="Normal 2 3 3 3 4 2 4" xfId="3285"/>
    <cellStyle name="Normal 2 3 3 3 4 3" xfId="1034"/>
    <cellStyle name="Normal 2 3 3 3 4 4" xfId="1469"/>
    <cellStyle name="Normal 2 3 3 3 4 5" xfId="2239"/>
    <cellStyle name="Normal 2 3 3 3 4 6" xfId="3009"/>
    <cellStyle name="Normal 2 3 3 3 5" xfId="700"/>
    <cellStyle name="Normal 2 3 3 3 5 2" xfId="1320"/>
    <cellStyle name="Normal 2 3 3 3 5 3" xfId="1996"/>
    <cellStyle name="Normal 2 3 3 3 5 4" xfId="2766"/>
    <cellStyle name="Normal 2 3 3 3 5 5" xfId="3536"/>
    <cellStyle name="Normal 2 3 3 3 6" xfId="780"/>
    <cellStyle name="Normal 2 3 3 3 6 2" xfId="2075"/>
    <cellStyle name="Normal 2 3 3 3 6 3" xfId="2845"/>
    <cellStyle name="Normal 2 3 3 3 6 4" xfId="3615"/>
    <cellStyle name="Normal 2 3 3 3 7" xfId="380"/>
    <cellStyle name="Normal 2 3 3 3 7 2" xfId="1676"/>
    <cellStyle name="Normal 2 3 3 3 7 3" xfId="2446"/>
    <cellStyle name="Normal 2 3 3 3 7 4" xfId="3216"/>
    <cellStyle name="Normal 2 3 3 3 8" xfId="1049"/>
    <cellStyle name="Normal 2 3 3 3 9" xfId="1400"/>
    <cellStyle name="Normal 2 3 3 4" xfId="208"/>
    <cellStyle name="Normal 2 3 3 4 2" xfId="484"/>
    <cellStyle name="Normal 2 3 3 4 2 2" xfId="1147"/>
    <cellStyle name="Normal 2 3 3 4 2 3" xfId="1780"/>
    <cellStyle name="Normal 2 3 3 4 2 4" xfId="2550"/>
    <cellStyle name="Normal 2 3 3 4 2 5" xfId="3320"/>
    <cellStyle name="Normal 2 3 3 4 3" xfId="882"/>
    <cellStyle name="Normal 2 3 3 4 4" xfId="1504"/>
    <cellStyle name="Normal 2 3 3 4 5" xfId="2274"/>
    <cellStyle name="Normal 2 3 3 4 6" xfId="3044"/>
    <cellStyle name="Normal 2 3 3 5" xfId="277"/>
    <cellStyle name="Normal 2 3 3 5 2" xfId="553"/>
    <cellStyle name="Normal 2 3 3 5 2 2" xfId="1213"/>
    <cellStyle name="Normal 2 3 3 5 2 3" xfId="1849"/>
    <cellStyle name="Normal 2 3 3 5 2 4" xfId="2619"/>
    <cellStyle name="Normal 2 3 3 5 2 5" xfId="3389"/>
    <cellStyle name="Normal 2 3 3 5 3" xfId="915"/>
    <cellStyle name="Normal 2 3 3 5 4" xfId="1573"/>
    <cellStyle name="Normal 2 3 3 5 5" xfId="2343"/>
    <cellStyle name="Normal 2 3 3 5 6" xfId="3113"/>
    <cellStyle name="Normal 2 3 3 6" xfId="139"/>
    <cellStyle name="Normal 2 3 3 6 2" xfId="415"/>
    <cellStyle name="Normal 2 3 3 6 2 2" xfId="1711"/>
    <cellStyle name="Normal 2 3 3 6 2 3" xfId="2481"/>
    <cellStyle name="Normal 2 3 3 6 2 4" xfId="3251"/>
    <cellStyle name="Normal 2 3 3 6 3" xfId="1072"/>
    <cellStyle name="Normal 2 3 3 6 4" xfId="1435"/>
    <cellStyle name="Normal 2 3 3 6 5" xfId="2205"/>
    <cellStyle name="Normal 2 3 3 6 6" xfId="2975"/>
    <cellStyle name="Normal 2 3 3 7" xfId="622"/>
    <cellStyle name="Normal 2 3 3 7 2" xfId="1282"/>
    <cellStyle name="Normal 2 3 3 7 3" xfId="1918"/>
    <cellStyle name="Normal 2 3 3 7 4" xfId="2688"/>
    <cellStyle name="Normal 2 3 3 7 5" xfId="3458"/>
    <cellStyle name="Normal 2 3 3 8" xfId="666"/>
    <cellStyle name="Normal 2 3 3 8 2" xfId="1962"/>
    <cellStyle name="Normal 2 3 3 8 3" xfId="2732"/>
    <cellStyle name="Normal 2 3 3 8 4" xfId="3502"/>
    <cellStyle name="Normal 2 3 3 9" xfId="746"/>
    <cellStyle name="Normal 2 3 3 9 2" xfId="2041"/>
    <cellStyle name="Normal 2 3 3 9 3" xfId="2811"/>
    <cellStyle name="Normal 2 3 3 9 4" xfId="3581"/>
    <cellStyle name="Normal 2 3 4" xfId="72"/>
    <cellStyle name="Normal 2 3 4 10" xfId="959"/>
    <cellStyle name="Normal 2 3 4 11" xfId="1377"/>
    <cellStyle name="Normal 2 3 4 12" xfId="2147"/>
    <cellStyle name="Normal 2 3 4 13" xfId="2917"/>
    <cellStyle name="Normal 2 3 4 2" xfId="111"/>
    <cellStyle name="Normal 2 3 4 2 10" xfId="2178"/>
    <cellStyle name="Normal 2 3 4 2 11" xfId="2948"/>
    <cellStyle name="Normal 2 3 4 2 2" xfId="250"/>
    <cellStyle name="Normal 2 3 4 2 2 2" xfId="526"/>
    <cellStyle name="Normal 2 3 4 2 2 2 2" xfId="1186"/>
    <cellStyle name="Normal 2 3 4 2 2 2 3" xfId="1822"/>
    <cellStyle name="Normal 2 3 4 2 2 2 4" xfId="2592"/>
    <cellStyle name="Normal 2 3 4 2 2 2 5" xfId="3362"/>
    <cellStyle name="Normal 2 3 4 2 2 3" xfId="914"/>
    <cellStyle name="Normal 2 3 4 2 2 4" xfId="1546"/>
    <cellStyle name="Normal 2 3 4 2 2 5" xfId="2316"/>
    <cellStyle name="Normal 2 3 4 2 2 6" xfId="3086"/>
    <cellStyle name="Normal 2 3 4 2 3" xfId="319"/>
    <cellStyle name="Normal 2 3 4 2 3 2" xfId="595"/>
    <cellStyle name="Normal 2 3 4 2 3 2 2" xfId="1255"/>
    <cellStyle name="Normal 2 3 4 2 3 2 3" xfId="1891"/>
    <cellStyle name="Normal 2 3 4 2 3 2 4" xfId="2661"/>
    <cellStyle name="Normal 2 3 4 2 3 2 5" xfId="3431"/>
    <cellStyle name="Normal 2 3 4 2 3 3" xfId="1016"/>
    <cellStyle name="Normal 2 3 4 2 3 4" xfId="1615"/>
    <cellStyle name="Normal 2 3 4 2 3 5" xfId="2385"/>
    <cellStyle name="Normal 2 3 4 2 3 6" xfId="3155"/>
    <cellStyle name="Normal 2 3 4 2 4" xfId="181"/>
    <cellStyle name="Normal 2 3 4 2 4 2" xfId="457"/>
    <cellStyle name="Normal 2 3 4 2 4 2 2" xfId="1753"/>
    <cellStyle name="Normal 2 3 4 2 4 2 3" xfId="2523"/>
    <cellStyle name="Normal 2 3 4 2 4 2 4" xfId="3293"/>
    <cellStyle name="Normal 2 3 4 2 4 3" xfId="1087"/>
    <cellStyle name="Normal 2 3 4 2 4 4" xfId="1477"/>
    <cellStyle name="Normal 2 3 4 2 4 5" xfId="2247"/>
    <cellStyle name="Normal 2 3 4 2 4 6" xfId="3017"/>
    <cellStyle name="Normal 2 3 4 2 5" xfId="708"/>
    <cellStyle name="Normal 2 3 4 2 5 2" xfId="1328"/>
    <cellStyle name="Normal 2 3 4 2 5 3" xfId="2004"/>
    <cellStyle name="Normal 2 3 4 2 5 4" xfId="2774"/>
    <cellStyle name="Normal 2 3 4 2 5 5" xfId="3544"/>
    <cellStyle name="Normal 2 3 4 2 6" xfId="788"/>
    <cellStyle name="Normal 2 3 4 2 6 2" xfId="2083"/>
    <cellStyle name="Normal 2 3 4 2 6 3" xfId="2853"/>
    <cellStyle name="Normal 2 3 4 2 6 4" xfId="3623"/>
    <cellStyle name="Normal 2 3 4 2 7" xfId="388"/>
    <cellStyle name="Normal 2 3 4 2 7 2" xfId="1684"/>
    <cellStyle name="Normal 2 3 4 2 7 3" xfId="2454"/>
    <cellStyle name="Normal 2 3 4 2 7 4" xfId="3224"/>
    <cellStyle name="Normal 2 3 4 2 8" xfId="965"/>
    <cellStyle name="Normal 2 3 4 2 9" xfId="1408"/>
    <cellStyle name="Normal 2 3 4 3" xfId="216"/>
    <cellStyle name="Normal 2 3 4 3 2" xfId="492"/>
    <cellStyle name="Normal 2 3 4 3 2 2" xfId="1155"/>
    <cellStyle name="Normal 2 3 4 3 2 3" xfId="1788"/>
    <cellStyle name="Normal 2 3 4 3 2 4" xfId="2558"/>
    <cellStyle name="Normal 2 3 4 3 2 5" xfId="3328"/>
    <cellStyle name="Normal 2 3 4 3 3" xfId="940"/>
    <cellStyle name="Normal 2 3 4 3 4" xfId="1512"/>
    <cellStyle name="Normal 2 3 4 3 5" xfId="2282"/>
    <cellStyle name="Normal 2 3 4 3 6" xfId="3052"/>
    <cellStyle name="Normal 2 3 4 4" xfId="285"/>
    <cellStyle name="Normal 2 3 4 4 2" xfId="561"/>
    <cellStyle name="Normal 2 3 4 4 2 2" xfId="1221"/>
    <cellStyle name="Normal 2 3 4 4 2 3" xfId="1857"/>
    <cellStyle name="Normal 2 3 4 4 2 4" xfId="2627"/>
    <cellStyle name="Normal 2 3 4 4 2 5" xfId="3397"/>
    <cellStyle name="Normal 2 3 4 4 3" xfId="1071"/>
    <cellStyle name="Normal 2 3 4 4 4" xfId="1581"/>
    <cellStyle name="Normal 2 3 4 4 5" xfId="2351"/>
    <cellStyle name="Normal 2 3 4 4 6" xfId="3121"/>
    <cellStyle name="Normal 2 3 4 5" xfId="147"/>
    <cellStyle name="Normal 2 3 4 5 2" xfId="423"/>
    <cellStyle name="Normal 2 3 4 5 2 2" xfId="1719"/>
    <cellStyle name="Normal 2 3 4 5 2 3" xfId="2489"/>
    <cellStyle name="Normal 2 3 4 5 2 4" xfId="3259"/>
    <cellStyle name="Normal 2 3 4 5 3" xfId="877"/>
    <cellStyle name="Normal 2 3 4 5 4" xfId="1443"/>
    <cellStyle name="Normal 2 3 4 5 5" xfId="2213"/>
    <cellStyle name="Normal 2 3 4 5 6" xfId="2983"/>
    <cellStyle name="Normal 2 3 4 6" xfId="630"/>
    <cellStyle name="Normal 2 3 4 6 2" xfId="1290"/>
    <cellStyle name="Normal 2 3 4 6 3" xfId="1926"/>
    <cellStyle name="Normal 2 3 4 6 4" xfId="2696"/>
    <cellStyle name="Normal 2 3 4 6 5" xfId="3466"/>
    <cellStyle name="Normal 2 3 4 7" xfId="674"/>
    <cellStyle name="Normal 2 3 4 7 2" xfId="1970"/>
    <cellStyle name="Normal 2 3 4 7 3" xfId="2740"/>
    <cellStyle name="Normal 2 3 4 7 4" xfId="3510"/>
    <cellStyle name="Normal 2 3 4 8" xfId="754"/>
    <cellStyle name="Normal 2 3 4 8 2" xfId="2049"/>
    <cellStyle name="Normal 2 3 4 8 3" xfId="2819"/>
    <cellStyle name="Normal 2 3 4 8 4" xfId="3589"/>
    <cellStyle name="Normal 2 3 4 9" xfId="354"/>
    <cellStyle name="Normal 2 3 4 9 2" xfId="1650"/>
    <cellStyle name="Normal 2 3 4 9 3" xfId="2420"/>
    <cellStyle name="Normal 2 3 4 9 4" xfId="3190"/>
    <cellStyle name="Normal 2 3 5" xfId="85"/>
    <cellStyle name="Normal 2 3 6" xfId="95"/>
    <cellStyle name="Normal 2 3 6 10" xfId="2162"/>
    <cellStyle name="Normal 2 3 6 11" xfId="2932"/>
    <cellStyle name="Normal 2 3 6 2" xfId="234"/>
    <cellStyle name="Normal 2 3 6 2 2" xfId="510"/>
    <cellStyle name="Normal 2 3 6 2 2 2" xfId="1170"/>
    <cellStyle name="Normal 2 3 6 2 2 3" xfId="1806"/>
    <cellStyle name="Normal 2 3 6 2 2 4" xfId="2576"/>
    <cellStyle name="Normal 2 3 6 2 2 5" xfId="3346"/>
    <cellStyle name="Normal 2 3 6 2 3" xfId="1066"/>
    <cellStyle name="Normal 2 3 6 2 4" xfId="1530"/>
    <cellStyle name="Normal 2 3 6 2 5" xfId="2300"/>
    <cellStyle name="Normal 2 3 6 2 6" xfId="3070"/>
    <cellStyle name="Normal 2 3 6 3" xfId="303"/>
    <cellStyle name="Normal 2 3 6 3 2" xfId="579"/>
    <cellStyle name="Normal 2 3 6 3 2 2" xfId="1239"/>
    <cellStyle name="Normal 2 3 6 3 2 3" xfId="1875"/>
    <cellStyle name="Normal 2 3 6 3 2 4" xfId="2645"/>
    <cellStyle name="Normal 2 3 6 3 2 5" xfId="3415"/>
    <cellStyle name="Normal 2 3 6 3 3" xfId="1129"/>
    <cellStyle name="Normal 2 3 6 3 4" xfId="1599"/>
    <cellStyle name="Normal 2 3 6 3 5" xfId="2369"/>
    <cellStyle name="Normal 2 3 6 3 6" xfId="3139"/>
    <cellStyle name="Normal 2 3 6 4" xfId="165"/>
    <cellStyle name="Normal 2 3 6 4 2" xfId="441"/>
    <cellStyle name="Normal 2 3 6 4 2 2" xfId="1737"/>
    <cellStyle name="Normal 2 3 6 4 2 3" xfId="2507"/>
    <cellStyle name="Normal 2 3 6 4 2 4" xfId="3277"/>
    <cellStyle name="Normal 2 3 6 4 3" xfId="1028"/>
    <cellStyle name="Normal 2 3 6 4 4" xfId="1461"/>
    <cellStyle name="Normal 2 3 6 4 5" xfId="2231"/>
    <cellStyle name="Normal 2 3 6 4 6" xfId="3001"/>
    <cellStyle name="Normal 2 3 6 5" xfId="692"/>
    <cellStyle name="Normal 2 3 6 5 2" xfId="1312"/>
    <cellStyle name="Normal 2 3 6 5 3" xfId="1988"/>
    <cellStyle name="Normal 2 3 6 5 4" xfId="2758"/>
    <cellStyle name="Normal 2 3 6 5 5" xfId="3528"/>
    <cellStyle name="Normal 2 3 6 6" xfId="772"/>
    <cellStyle name="Normal 2 3 6 6 2" xfId="2067"/>
    <cellStyle name="Normal 2 3 6 6 3" xfId="2837"/>
    <cellStyle name="Normal 2 3 6 6 4" xfId="3607"/>
    <cellStyle name="Normal 2 3 6 7" xfId="372"/>
    <cellStyle name="Normal 2 3 6 7 2" xfId="1668"/>
    <cellStyle name="Normal 2 3 6 7 3" xfId="2438"/>
    <cellStyle name="Normal 2 3 6 7 4" xfId="3208"/>
    <cellStyle name="Normal 2 3 6 8" xfId="1022"/>
    <cellStyle name="Normal 2 3 6 9" xfId="1392"/>
    <cellStyle name="Normal 2 3 7" xfId="200"/>
    <cellStyle name="Normal 2 3 7 2" xfId="476"/>
    <cellStyle name="Normal 2 3 7 2 2" xfId="1139"/>
    <cellStyle name="Normal 2 3 7 2 3" xfId="1772"/>
    <cellStyle name="Normal 2 3 7 2 4" xfId="2542"/>
    <cellStyle name="Normal 2 3 7 2 5" xfId="3312"/>
    <cellStyle name="Normal 2 3 7 3" xfId="1100"/>
    <cellStyle name="Normal 2 3 7 4" xfId="1496"/>
    <cellStyle name="Normal 2 3 7 5" xfId="2266"/>
    <cellStyle name="Normal 2 3 7 6" xfId="3036"/>
    <cellStyle name="Normal 2 3 8" xfId="269"/>
    <cellStyle name="Normal 2 3 8 2" xfId="545"/>
    <cellStyle name="Normal 2 3 8 2 2" xfId="1205"/>
    <cellStyle name="Normal 2 3 8 2 3" xfId="1841"/>
    <cellStyle name="Normal 2 3 8 2 4" xfId="2611"/>
    <cellStyle name="Normal 2 3 8 2 5" xfId="3381"/>
    <cellStyle name="Normal 2 3 8 3" xfId="1096"/>
    <cellStyle name="Normal 2 3 8 4" xfId="1565"/>
    <cellStyle name="Normal 2 3 8 5" xfId="2335"/>
    <cellStyle name="Normal 2 3 8 6" xfId="3105"/>
    <cellStyle name="Normal 2 3 9" xfId="131"/>
    <cellStyle name="Normal 2 3 9 2" xfId="407"/>
    <cellStyle name="Normal 2 3 9 2 2" xfId="1703"/>
    <cellStyle name="Normal 2 3 9 2 3" xfId="2473"/>
    <cellStyle name="Normal 2 3 9 2 4" xfId="3243"/>
    <cellStyle name="Normal 2 3 9 3" xfId="954"/>
    <cellStyle name="Normal 2 3 9 4" xfId="1427"/>
    <cellStyle name="Normal 2 3 9 5" xfId="2197"/>
    <cellStyle name="Normal 2 3 9 6" xfId="2967"/>
    <cellStyle name="Normal 2 4" xfId="53"/>
    <cellStyle name="Normal 2 4 10" xfId="739"/>
    <cellStyle name="Normal 2 4 10 2" xfId="2034"/>
    <cellStyle name="Normal 2 4 10 3" xfId="2804"/>
    <cellStyle name="Normal 2 4 10 4" xfId="3574"/>
    <cellStyle name="Normal 2 4 11" xfId="339"/>
    <cellStyle name="Normal 2 4 11 2" xfId="1635"/>
    <cellStyle name="Normal 2 4 11 3" xfId="2405"/>
    <cellStyle name="Normal 2 4 11 4" xfId="3175"/>
    <cellStyle name="Normal 2 4 12" xfId="975"/>
    <cellStyle name="Normal 2 4 13" xfId="1362"/>
    <cellStyle name="Normal 2 4 14" xfId="2132"/>
    <cellStyle name="Normal 2 4 15" xfId="2902"/>
    <cellStyle name="Normal 2 4 2" xfId="64"/>
    <cellStyle name="Normal 2 4 2 10" xfId="984"/>
    <cellStyle name="Normal 2 4 2 11" xfId="1370"/>
    <cellStyle name="Normal 2 4 2 12" xfId="2140"/>
    <cellStyle name="Normal 2 4 2 13" xfId="2910"/>
    <cellStyle name="Normal 2 4 2 2" xfId="104"/>
    <cellStyle name="Normal 2 4 2 2 10" xfId="2171"/>
    <cellStyle name="Normal 2 4 2 2 11" xfId="2941"/>
    <cellStyle name="Normal 2 4 2 2 2" xfId="243"/>
    <cellStyle name="Normal 2 4 2 2 2 2" xfId="519"/>
    <cellStyle name="Normal 2 4 2 2 2 2 2" xfId="1179"/>
    <cellStyle name="Normal 2 4 2 2 2 2 3" xfId="1815"/>
    <cellStyle name="Normal 2 4 2 2 2 2 4" xfId="2585"/>
    <cellStyle name="Normal 2 4 2 2 2 2 5" xfId="3355"/>
    <cellStyle name="Normal 2 4 2 2 2 3" xfId="941"/>
    <cellStyle name="Normal 2 4 2 2 2 4" xfId="1539"/>
    <cellStyle name="Normal 2 4 2 2 2 5" xfId="2309"/>
    <cellStyle name="Normal 2 4 2 2 2 6" xfId="3079"/>
    <cellStyle name="Normal 2 4 2 2 3" xfId="312"/>
    <cellStyle name="Normal 2 4 2 2 3 2" xfId="588"/>
    <cellStyle name="Normal 2 4 2 2 3 2 2" xfId="1248"/>
    <cellStyle name="Normal 2 4 2 2 3 2 3" xfId="1884"/>
    <cellStyle name="Normal 2 4 2 2 3 2 4" xfId="2654"/>
    <cellStyle name="Normal 2 4 2 2 3 2 5" xfId="3424"/>
    <cellStyle name="Normal 2 4 2 2 3 3" xfId="1116"/>
    <cellStyle name="Normal 2 4 2 2 3 4" xfId="1608"/>
    <cellStyle name="Normal 2 4 2 2 3 5" xfId="2378"/>
    <cellStyle name="Normal 2 4 2 2 3 6" xfId="3148"/>
    <cellStyle name="Normal 2 4 2 2 4" xfId="174"/>
    <cellStyle name="Normal 2 4 2 2 4 2" xfId="450"/>
    <cellStyle name="Normal 2 4 2 2 4 2 2" xfId="1746"/>
    <cellStyle name="Normal 2 4 2 2 4 2 3" xfId="2516"/>
    <cellStyle name="Normal 2 4 2 2 4 2 4" xfId="3286"/>
    <cellStyle name="Normal 2 4 2 2 4 3" xfId="979"/>
    <cellStyle name="Normal 2 4 2 2 4 4" xfId="1470"/>
    <cellStyle name="Normal 2 4 2 2 4 5" xfId="2240"/>
    <cellStyle name="Normal 2 4 2 2 4 6" xfId="3010"/>
    <cellStyle name="Normal 2 4 2 2 5" xfId="701"/>
    <cellStyle name="Normal 2 4 2 2 5 2" xfId="1321"/>
    <cellStyle name="Normal 2 4 2 2 5 3" xfId="1997"/>
    <cellStyle name="Normal 2 4 2 2 5 4" xfId="2767"/>
    <cellStyle name="Normal 2 4 2 2 5 5" xfId="3537"/>
    <cellStyle name="Normal 2 4 2 2 6" xfId="781"/>
    <cellStyle name="Normal 2 4 2 2 6 2" xfId="2076"/>
    <cellStyle name="Normal 2 4 2 2 6 3" xfId="2846"/>
    <cellStyle name="Normal 2 4 2 2 6 4" xfId="3616"/>
    <cellStyle name="Normal 2 4 2 2 7" xfId="381"/>
    <cellStyle name="Normal 2 4 2 2 7 2" xfId="1677"/>
    <cellStyle name="Normal 2 4 2 2 7 3" xfId="2447"/>
    <cellStyle name="Normal 2 4 2 2 7 4" xfId="3217"/>
    <cellStyle name="Normal 2 4 2 2 8" xfId="1032"/>
    <cellStyle name="Normal 2 4 2 2 9" xfId="1401"/>
    <cellStyle name="Normal 2 4 2 3" xfId="209"/>
    <cellStyle name="Normal 2 4 2 3 2" xfId="485"/>
    <cellStyle name="Normal 2 4 2 3 2 2" xfId="1148"/>
    <cellStyle name="Normal 2 4 2 3 2 3" xfId="1781"/>
    <cellStyle name="Normal 2 4 2 3 2 4" xfId="2551"/>
    <cellStyle name="Normal 2 4 2 3 2 5" xfId="3321"/>
    <cellStyle name="Normal 2 4 2 3 3" xfId="881"/>
    <cellStyle name="Normal 2 4 2 3 4" xfId="1505"/>
    <cellStyle name="Normal 2 4 2 3 5" xfId="2275"/>
    <cellStyle name="Normal 2 4 2 3 6" xfId="3045"/>
    <cellStyle name="Normal 2 4 2 4" xfId="278"/>
    <cellStyle name="Normal 2 4 2 4 2" xfId="554"/>
    <cellStyle name="Normal 2 4 2 4 2 2" xfId="1214"/>
    <cellStyle name="Normal 2 4 2 4 2 3" xfId="1850"/>
    <cellStyle name="Normal 2 4 2 4 2 4" xfId="2620"/>
    <cellStyle name="Normal 2 4 2 4 2 5" xfId="3390"/>
    <cellStyle name="Normal 2 4 2 4 3" xfId="1027"/>
    <cellStyle name="Normal 2 4 2 4 4" xfId="1574"/>
    <cellStyle name="Normal 2 4 2 4 5" xfId="2344"/>
    <cellStyle name="Normal 2 4 2 4 6" xfId="3114"/>
    <cellStyle name="Normal 2 4 2 5" xfId="140"/>
    <cellStyle name="Normal 2 4 2 5 2" xfId="416"/>
    <cellStyle name="Normal 2 4 2 5 2 2" xfId="1712"/>
    <cellStyle name="Normal 2 4 2 5 2 3" xfId="2482"/>
    <cellStyle name="Normal 2 4 2 5 2 4" xfId="3252"/>
    <cellStyle name="Normal 2 4 2 5 3" xfId="1045"/>
    <cellStyle name="Normal 2 4 2 5 4" xfId="1436"/>
    <cellStyle name="Normal 2 4 2 5 5" xfId="2206"/>
    <cellStyle name="Normal 2 4 2 5 6" xfId="2976"/>
    <cellStyle name="Normal 2 4 2 6" xfId="623"/>
    <cellStyle name="Normal 2 4 2 6 2" xfId="1283"/>
    <cellStyle name="Normal 2 4 2 6 3" xfId="1919"/>
    <cellStyle name="Normal 2 4 2 6 4" xfId="2689"/>
    <cellStyle name="Normal 2 4 2 6 5" xfId="3459"/>
    <cellStyle name="Normal 2 4 2 7" xfId="667"/>
    <cellStyle name="Normal 2 4 2 7 2" xfId="1963"/>
    <cellStyle name="Normal 2 4 2 7 3" xfId="2733"/>
    <cellStyle name="Normal 2 4 2 7 4" xfId="3503"/>
    <cellStyle name="Normal 2 4 2 8" xfId="747"/>
    <cellStyle name="Normal 2 4 2 8 2" xfId="2042"/>
    <cellStyle name="Normal 2 4 2 8 3" xfId="2812"/>
    <cellStyle name="Normal 2 4 2 8 4" xfId="3582"/>
    <cellStyle name="Normal 2 4 2 9" xfId="347"/>
    <cellStyle name="Normal 2 4 2 9 2" xfId="1643"/>
    <cellStyle name="Normal 2 4 2 9 3" xfId="2413"/>
    <cellStyle name="Normal 2 4 2 9 4" xfId="3183"/>
    <cellStyle name="Normal 2 4 3" xfId="73"/>
    <cellStyle name="Normal 2 4 3 10" xfId="1078"/>
    <cellStyle name="Normal 2 4 3 11" xfId="1378"/>
    <cellStyle name="Normal 2 4 3 12" xfId="2148"/>
    <cellStyle name="Normal 2 4 3 13" xfId="2918"/>
    <cellStyle name="Normal 2 4 3 2" xfId="112"/>
    <cellStyle name="Normal 2 4 3 2 10" xfId="2179"/>
    <cellStyle name="Normal 2 4 3 2 11" xfId="2949"/>
    <cellStyle name="Normal 2 4 3 2 2" xfId="251"/>
    <cellStyle name="Normal 2 4 3 2 2 2" xfId="527"/>
    <cellStyle name="Normal 2 4 3 2 2 2 2" xfId="1187"/>
    <cellStyle name="Normal 2 4 3 2 2 2 3" xfId="1823"/>
    <cellStyle name="Normal 2 4 3 2 2 2 4" xfId="2593"/>
    <cellStyle name="Normal 2 4 3 2 2 2 5" xfId="3363"/>
    <cellStyle name="Normal 2 4 3 2 2 3" xfId="1026"/>
    <cellStyle name="Normal 2 4 3 2 2 4" xfId="1547"/>
    <cellStyle name="Normal 2 4 3 2 2 5" xfId="2317"/>
    <cellStyle name="Normal 2 4 3 2 2 6" xfId="3087"/>
    <cellStyle name="Normal 2 4 3 2 3" xfId="320"/>
    <cellStyle name="Normal 2 4 3 2 3 2" xfId="596"/>
    <cellStyle name="Normal 2 4 3 2 3 2 2" xfId="1256"/>
    <cellStyle name="Normal 2 4 3 2 3 2 3" xfId="1892"/>
    <cellStyle name="Normal 2 4 3 2 3 2 4" xfId="2662"/>
    <cellStyle name="Normal 2 4 3 2 3 2 5" xfId="3432"/>
    <cellStyle name="Normal 2 4 3 2 3 3" xfId="939"/>
    <cellStyle name="Normal 2 4 3 2 3 4" xfId="1616"/>
    <cellStyle name="Normal 2 4 3 2 3 5" xfId="2386"/>
    <cellStyle name="Normal 2 4 3 2 3 6" xfId="3156"/>
    <cellStyle name="Normal 2 4 3 2 4" xfId="182"/>
    <cellStyle name="Normal 2 4 3 2 4 2" xfId="458"/>
    <cellStyle name="Normal 2 4 3 2 4 2 2" xfId="1754"/>
    <cellStyle name="Normal 2 4 3 2 4 2 3" xfId="2524"/>
    <cellStyle name="Normal 2 4 3 2 4 2 4" xfId="3294"/>
    <cellStyle name="Normal 2 4 3 2 4 3" xfId="1059"/>
    <cellStyle name="Normal 2 4 3 2 4 4" xfId="1478"/>
    <cellStyle name="Normal 2 4 3 2 4 5" xfId="2248"/>
    <cellStyle name="Normal 2 4 3 2 4 6" xfId="3018"/>
    <cellStyle name="Normal 2 4 3 2 5" xfId="709"/>
    <cellStyle name="Normal 2 4 3 2 5 2" xfId="1329"/>
    <cellStyle name="Normal 2 4 3 2 5 3" xfId="2005"/>
    <cellStyle name="Normal 2 4 3 2 5 4" xfId="2775"/>
    <cellStyle name="Normal 2 4 3 2 5 5" xfId="3545"/>
    <cellStyle name="Normal 2 4 3 2 6" xfId="789"/>
    <cellStyle name="Normal 2 4 3 2 6 2" xfId="2084"/>
    <cellStyle name="Normal 2 4 3 2 6 3" xfId="2854"/>
    <cellStyle name="Normal 2 4 3 2 6 4" xfId="3624"/>
    <cellStyle name="Normal 2 4 3 2 7" xfId="389"/>
    <cellStyle name="Normal 2 4 3 2 7 2" xfId="1685"/>
    <cellStyle name="Normal 2 4 3 2 7 3" xfId="2455"/>
    <cellStyle name="Normal 2 4 3 2 7 4" xfId="3225"/>
    <cellStyle name="Normal 2 4 3 2 8" xfId="1085"/>
    <cellStyle name="Normal 2 4 3 2 9" xfId="1409"/>
    <cellStyle name="Normal 2 4 3 3" xfId="217"/>
    <cellStyle name="Normal 2 4 3 3 2" xfId="493"/>
    <cellStyle name="Normal 2 4 3 3 2 2" xfId="1156"/>
    <cellStyle name="Normal 2 4 3 3 2 3" xfId="1789"/>
    <cellStyle name="Normal 2 4 3 3 2 4" xfId="2559"/>
    <cellStyle name="Normal 2 4 3 3 2 5" xfId="3329"/>
    <cellStyle name="Normal 2 4 3 3 3" xfId="998"/>
    <cellStyle name="Normal 2 4 3 3 4" xfId="1513"/>
    <cellStyle name="Normal 2 4 3 3 5" xfId="2283"/>
    <cellStyle name="Normal 2 4 3 3 6" xfId="3053"/>
    <cellStyle name="Normal 2 4 3 4" xfId="286"/>
    <cellStyle name="Normal 2 4 3 4 2" xfId="562"/>
    <cellStyle name="Normal 2 4 3 4 2 2" xfId="1222"/>
    <cellStyle name="Normal 2 4 3 4 2 3" xfId="1858"/>
    <cellStyle name="Normal 2 4 3 4 2 4" xfId="2628"/>
    <cellStyle name="Normal 2 4 3 4 2 5" xfId="3398"/>
    <cellStyle name="Normal 2 4 3 4 3" xfId="1043"/>
    <cellStyle name="Normal 2 4 3 4 4" xfId="1582"/>
    <cellStyle name="Normal 2 4 3 4 5" xfId="2352"/>
    <cellStyle name="Normal 2 4 3 4 6" xfId="3122"/>
    <cellStyle name="Normal 2 4 3 5" xfId="148"/>
    <cellStyle name="Normal 2 4 3 5 2" xfId="424"/>
    <cellStyle name="Normal 2 4 3 5 2 2" xfId="1720"/>
    <cellStyle name="Normal 2 4 3 5 2 3" xfId="2490"/>
    <cellStyle name="Normal 2 4 3 5 2 4" xfId="3260"/>
    <cellStyle name="Normal 2 4 3 5 3" xfId="870"/>
    <cellStyle name="Normal 2 4 3 5 4" xfId="1444"/>
    <cellStyle name="Normal 2 4 3 5 5" xfId="2214"/>
    <cellStyle name="Normal 2 4 3 5 6" xfId="2984"/>
    <cellStyle name="Normal 2 4 3 6" xfId="631"/>
    <cellStyle name="Normal 2 4 3 6 2" xfId="1291"/>
    <cellStyle name="Normal 2 4 3 6 3" xfId="1927"/>
    <cellStyle name="Normal 2 4 3 6 4" xfId="2697"/>
    <cellStyle name="Normal 2 4 3 6 5" xfId="3467"/>
    <cellStyle name="Normal 2 4 3 7" xfId="675"/>
    <cellStyle name="Normal 2 4 3 7 2" xfId="1971"/>
    <cellStyle name="Normal 2 4 3 7 3" xfId="2741"/>
    <cellStyle name="Normal 2 4 3 7 4" xfId="3511"/>
    <cellStyle name="Normal 2 4 3 8" xfId="755"/>
    <cellStyle name="Normal 2 4 3 8 2" xfId="2050"/>
    <cellStyle name="Normal 2 4 3 8 3" xfId="2820"/>
    <cellStyle name="Normal 2 4 3 8 4" xfId="3590"/>
    <cellStyle name="Normal 2 4 3 9" xfId="355"/>
    <cellStyle name="Normal 2 4 3 9 2" xfId="1651"/>
    <cellStyle name="Normal 2 4 3 9 3" xfId="2421"/>
    <cellStyle name="Normal 2 4 3 9 4" xfId="3191"/>
    <cellStyle name="Normal 2 4 4" xfId="96"/>
    <cellStyle name="Normal 2 4 4 10" xfId="2163"/>
    <cellStyle name="Normal 2 4 4 11" xfId="2933"/>
    <cellStyle name="Normal 2 4 4 2" xfId="235"/>
    <cellStyle name="Normal 2 4 4 2 2" xfId="511"/>
    <cellStyle name="Normal 2 4 4 2 2 2" xfId="1171"/>
    <cellStyle name="Normal 2 4 4 2 2 3" xfId="1807"/>
    <cellStyle name="Normal 2 4 4 2 2 4" xfId="2577"/>
    <cellStyle name="Normal 2 4 4 2 2 5" xfId="3347"/>
    <cellStyle name="Normal 2 4 4 2 3" xfId="1040"/>
    <cellStyle name="Normal 2 4 4 2 4" xfId="1531"/>
    <cellStyle name="Normal 2 4 4 2 5" xfId="2301"/>
    <cellStyle name="Normal 2 4 4 2 6" xfId="3071"/>
    <cellStyle name="Normal 2 4 4 3" xfId="304"/>
    <cellStyle name="Normal 2 4 4 3 2" xfId="580"/>
    <cellStyle name="Normal 2 4 4 3 2 2" xfId="1240"/>
    <cellStyle name="Normal 2 4 4 3 2 3" xfId="1876"/>
    <cellStyle name="Normal 2 4 4 3 2 4" xfId="2646"/>
    <cellStyle name="Normal 2 4 4 3 2 5" xfId="3416"/>
    <cellStyle name="Normal 2 4 4 3 3" xfId="1125"/>
    <cellStyle name="Normal 2 4 4 3 4" xfId="1600"/>
    <cellStyle name="Normal 2 4 4 3 5" xfId="2370"/>
    <cellStyle name="Normal 2 4 4 3 6" xfId="3140"/>
    <cellStyle name="Normal 2 4 4 4" xfId="166"/>
    <cellStyle name="Normal 2 4 4 4 2" xfId="442"/>
    <cellStyle name="Normal 2 4 4 4 2 2" xfId="1738"/>
    <cellStyle name="Normal 2 4 4 4 2 3" xfId="2508"/>
    <cellStyle name="Normal 2 4 4 4 2 4" xfId="3278"/>
    <cellStyle name="Normal 2 4 4 4 3" xfId="952"/>
    <cellStyle name="Normal 2 4 4 4 4" xfId="1462"/>
    <cellStyle name="Normal 2 4 4 4 5" xfId="2232"/>
    <cellStyle name="Normal 2 4 4 4 6" xfId="3002"/>
    <cellStyle name="Normal 2 4 4 5" xfId="693"/>
    <cellStyle name="Normal 2 4 4 5 2" xfId="1313"/>
    <cellStyle name="Normal 2 4 4 5 3" xfId="1989"/>
    <cellStyle name="Normal 2 4 4 5 4" xfId="2759"/>
    <cellStyle name="Normal 2 4 4 5 5" xfId="3529"/>
    <cellStyle name="Normal 2 4 4 6" xfId="773"/>
    <cellStyle name="Normal 2 4 4 6 2" xfId="2068"/>
    <cellStyle name="Normal 2 4 4 6 3" xfId="2838"/>
    <cellStyle name="Normal 2 4 4 6 4" xfId="3608"/>
    <cellStyle name="Normal 2 4 4 7" xfId="373"/>
    <cellStyle name="Normal 2 4 4 7 2" xfId="1669"/>
    <cellStyle name="Normal 2 4 4 7 3" xfId="2439"/>
    <cellStyle name="Normal 2 4 4 7 4" xfId="3209"/>
    <cellStyle name="Normal 2 4 4 8" xfId="946"/>
    <cellStyle name="Normal 2 4 4 9" xfId="1393"/>
    <cellStyle name="Normal 2 4 5" xfId="201"/>
    <cellStyle name="Normal 2 4 5 2" xfId="477"/>
    <cellStyle name="Normal 2 4 5 2 2" xfId="1140"/>
    <cellStyle name="Normal 2 4 5 2 3" xfId="1773"/>
    <cellStyle name="Normal 2 4 5 2 4" xfId="2543"/>
    <cellStyle name="Normal 2 4 5 2 5" xfId="3313"/>
    <cellStyle name="Normal 2 4 5 3" xfId="1104"/>
    <cellStyle name="Normal 2 4 5 4" xfId="1497"/>
    <cellStyle name="Normal 2 4 5 5" xfId="2267"/>
    <cellStyle name="Normal 2 4 5 6" xfId="3037"/>
    <cellStyle name="Normal 2 4 6" xfId="270"/>
    <cellStyle name="Normal 2 4 6 2" xfId="546"/>
    <cellStyle name="Normal 2 4 6 2 2" xfId="1206"/>
    <cellStyle name="Normal 2 4 6 2 3" xfId="1842"/>
    <cellStyle name="Normal 2 4 6 2 4" xfId="2612"/>
    <cellStyle name="Normal 2 4 6 2 5" xfId="3382"/>
    <cellStyle name="Normal 2 4 6 3" xfId="1068"/>
    <cellStyle name="Normal 2 4 6 4" xfId="1566"/>
    <cellStyle name="Normal 2 4 6 5" xfId="2336"/>
    <cellStyle name="Normal 2 4 6 6" xfId="3106"/>
    <cellStyle name="Normal 2 4 7" xfId="132"/>
    <cellStyle name="Normal 2 4 7 2" xfId="408"/>
    <cellStyle name="Normal 2 4 7 2 2" xfId="1704"/>
    <cellStyle name="Normal 2 4 7 2 3" xfId="2474"/>
    <cellStyle name="Normal 2 4 7 2 4" xfId="3244"/>
    <cellStyle name="Normal 2 4 7 3" xfId="1073"/>
    <cellStyle name="Normal 2 4 7 4" xfId="1428"/>
    <cellStyle name="Normal 2 4 7 5" xfId="2198"/>
    <cellStyle name="Normal 2 4 7 6" xfId="2968"/>
    <cellStyle name="Normal 2 4 8" xfId="615"/>
    <cellStyle name="Normal 2 4 8 2" xfId="1275"/>
    <cellStyle name="Normal 2 4 8 3" xfId="1911"/>
    <cellStyle name="Normal 2 4 8 4" xfId="2681"/>
    <cellStyle name="Normal 2 4 8 5" xfId="3451"/>
    <cellStyle name="Normal 2 4 9" xfId="659"/>
    <cellStyle name="Normal 2 4 9 2" xfId="1955"/>
    <cellStyle name="Normal 2 4 9 3" xfId="2725"/>
    <cellStyle name="Normal 2 4 9 4" xfId="3495"/>
    <cellStyle name="Normal 2 5" xfId="59"/>
    <cellStyle name="Normal 2 5 10" xfId="917"/>
    <cellStyle name="Normal 2 5 11" xfId="1366"/>
    <cellStyle name="Normal 2 5 12" xfId="2136"/>
    <cellStyle name="Normal 2 5 13" xfId="2906"/>
    <cellStyle name="Normal 2 5 2" xfId="100"/>
    <cellStyle name="Normal 2 5 2 10" xfId="2167"/>
    <cellStyle name="Normal 2 5 2 11" xfId="2937"/>
    <cellStyle name="Normal 2 5 2 2" xfId="239"/>
    <cellStyle name="Normal 2 5 2 2 2" xfId="515"/>
    <cellStyle name="Normal 2 5 2 2 2 2" xfId="1175"/>
    <cellStyle name="Normal 2 5 2 2 2 3" xfId="1811"/>
    <cellStyle name="Normal 2 5 2 2 2 4" xfId="2581"/>
    <cellStyle name="Normal 2 5 2 2 2 5" xfId="3351"/>
    <cellStyle name="Normal 2 5 2 2 3" xfId="1037"/>
    <cellStyle name="Normal 2 5 2 2 4" xfId="1535"/>
    <cellStyle name="Normal 2 5 2 2 5" xfId="2305"/>
    <cellStyle name="Normal 2 5 2 2 6" xfId="3075"/>
    <cellStyle name="Normal 2 5 2 3" xfId="308"/>
    <cellStyle name="Normal 2 5 2 3 2" xfId="584"/>
    <cellStyle name="Normal 2 5 2 3 2 2" xfId="1244"/>
    <cellStyle name="Normal 2 5 2 3 2 3" xfId="1880"/>
    <cellStyle name="Normal 2 5 2 3 2 4" xfId="2650"/>
    <cellStyle name="Normal 2 5 2 3 2 5" xfId="3420"/>
    <cellStyle name="Normal 2 5 2 3 3" xfId="1132"/>
    <cellStyle name="Normal 2 5 2 3 4" xfId="1604"/>
    <cellStyle name="Normal 2 5 2 3 5" xfId="2374"/>
    <cellStyle name="Normal 2 5 2 3 6" xfId="3144"/>
    <cellStyle name="Normal 2 5 2 4" xfId="170"/>
    <cellStyle name="Normal 2 5 2 4 2" xfId="446"/>
    <cellStyle name="Normal 2 5 2 4 2 2" xfId="1742"/>
    <cellStyle name="Normal 2 5 2 4 2 3" xfId="2512"/>
    <cellStyle name="Normal 2 5 2 4 2 4" xfId="3282"/>
    <cellStyle name="Normal 2 5 2 4 3" xfId="960"/>
    <cellStyle name="Normal 2 5 2 4 4" xfId="1466"/>
    <cellStyle name="Normal 2 5 2 4 5" xfId="2236"/>
    <cellStyle name="Normal 2 5 2 4 6" xfId="3006"/>
    <cellStyle name="Normal 2 5 2 5" xfId="697"/>
    <cellStyle name="Normal 2 5 2 5 2" xfId="1317"/>
    <cellStyle name="Normal 2 5 2 5 3" xfId="1993"/>
    <cellStyle name="Normal 2 5 2 5 4" xfId="2763"/>
    <cellStyle name="Normal 2 5 2 5 5" xfId="3533"/>
    <cellStyle name="Normal 2 5 2 6" xfId="777"/>
    <cellStyle name="Normal 2 5 2 6 2" xfId="2072"/>
    <cellStyle name="Normal 2 5 2 6 3" xfId="2842"/>
    <cellStyle name="Normal 2 5 2 6 4" xfId="3612"/>
    <cellStyle name="Normal 2 5 2 7" xfId="377"/>
    <cellStyle name="Normal 2 5 2 7 2" xfId="1673"/>
    <cellStyle name="Normal 2 5 2 7 3" xfId="2443"/>
    <cellStyle name="Normal 2 5 2 7 4" xfId="3213"/>
    <cellStyle name="Normal 2 5 2 8" xfId="886"/>
    <cellStyle name="Normal 2 5 2 9" xfId="1397"/>
    <cellStyle name="Normal 2 5 3" xfId="205"/>
    <cellStyle name="Normal 2 5 3 2" xfId="481"/>
    <cellStyle name="Normal 2 5 3 2 2" xfId="1144"/>
    <cellStyle name="Normal 2 5 3 2 3" xfId="1777"/>
    <cellStyle name="Normal 2 5 3 2 4" xfId="2547"/>
    <cellStyle name="Normal 2 5 3 2 5" xfId="3317"/>
    <cellStyle name="Normal 2 5 3 3" xfId="1097"/>
    <cellStyle name="Normal 2 5 3 4" xfId="1501"/>
    <cellStyle name="Normal 2 5 3 5" xfId="2271"/>
    <cellStyle name="Normal 2 5 3 6" xfId="3041"/>
    <cellStyle name="Normal 2 5 4" xfId="274"/>
    <cellStyle name="Normal 2 5 4 2" xfId="550"/>
    <cellStyle name="Normal 2 5 4 2 2" xfId="1210"/>
    <cellStyle name="Normal 2 5 4 2 3" xfId="1846"/>
    <cellStyle name="Normal 2 5 4 2 4" xfId="2616"/>
    <cellStyle name="Normal 2 5 4 2 5" xfId="3386"/>
    <cellStyle name="Normal 2 5 4 3" xfId="1063"/>
    <cellStyle name="Normal 2 5 4 4" xfId="1570"/>
    <cellStyle name="Normal 2 5 4 5" xfId="2340"/>
    <cellStyle name="Normal 2 5 4 6" xfId="3110"/>
    <cellStyle name="Normal 2 5 5" xfId="136"/>
    <cellStyle name="Normal 2 5 5 2" xfId="412"/>
    <cellStyle name="Normal 2 5 5 2 2" xfId="1708"/>
    <cellStyle name="Normal 2 5 5 2 3" xfId="2478"/>
    <cellStyle name="Normal 2 5 5 2 4" xfId="3248"/>
    <cellStyle name="Normal 2 5 5 3" xfId="901"/>
    <cellStyle name="Normal 2 5 5 4" xfId="1432"/>
    <cellStyle name="Normal 2 5 5 5" xfId="2202"/>
    <cellStyle name="Normal 2 5 5 6" xfId="2972"/>
    <cellStyle name="Normal 2 5 6" xfId="619"/>
    <cellStyle name="Normal 2 5 6 2" xfId="1279"/>
    <cellStyle name="Normal 2 5 6 3" xfId="1915"/>
    <cellStyle name="Normal 2 5 6 4" xfId="2685"/>
    <cellStyle name="Normal 2 5 6 5" xfId="3455"/>
    <cellStyle name="Normal 2 5 7" xfId="663"/>
    <cellStyle name="Normal 2 5 7 2" xfId="1959"/>
    <cellStyle name="Normal 2 5 7 3" xfId="2729"/>
    <cellStyle name="Normal 2 5 7 4" xfId="3499"/>
    <cellStyle name="Normal 2 5 8" xfId="743"/>
    <cellStyle name="Normal 2 5 8 2" xfId="2038"/>
    <cellStyle name="Normal 2 5 8 3" xfId="2808"/>
    <cellStyle name="Normal 2 5 8 4" xfId="3578"/>
    <cellStyle name="Normal 2 5 9" xfId="343"/>
    <cellStyle name="Normal 2 5 9 2" xfId="1639"/>
    <cellStyle name="Normal 2 5 9 3" xfId="2409"/>
    <cellStyle name="Normal 2 5 9 4" xfId="3179"/>
    <cellStyle name="Normal 2 6" xfId="69"/>
    <cellStyle name="Normal 2 6 10" xfId="1001"/>
    <cellStyle name="Normal 2 6 11" xfId="1374"/>
    <cellStyle name="Normal 2 6 12" xfId="2144"/>
    <cellStyle name="Normal 2 6 13" xfId="2914"/>
    <cellStyle name="Normal 2 6 2" xfId="108"/>
    <cellStyle name="Normal 2 6 2 10" xfId="2175"/>
    <cellStyle name="Normal 2 6 2 11" xfId="2945"/>
    <cellStyle name="Normal 2 6 2 2" xfId="247"/>
    <cellStyle name="Normal 2 6 2 2 2" xfId="523"/>
    <cellStyle name="Normal 2 6 2 2 2 2" xfId="1183"/>
    <cellStyle name="Normal 2 6 2 2 2 3" xfId="1819"/>
    <cellStyle name="Normal 2 6 2 2 2 4" xfId="2589"/>
    <cellStyle name="Normal 2 6 2 2 2 5" xfId="3359"/>
    <cellStyle name="Normal 2 6 2 2 3" xfId="1090"/>
    <cellStyle name="Normal 2 6 2 2 4" xfId="1543"/>
    <cellStyle name="Normal 2 6 2 2 5" xfId="2313"/>
    <cellStyle name="Normal 2 6 2 2 6" xfId="3083"/>
    <cellStyle name="Normal 2 6 2 3" xfId="316"/>
    <cellStyle name="Normal 2 6 2 3 2" xfId="592"/>
    <cellStyle name="Normal 2 6 2 3 2 2" xfId="1252"/>
    <cellStyle name="Normal 2 6 2 3 2 3" xfId="1888"/>
    <cellStyle name="Normal 2 6 2 3 2 4" xfId="2658"/>
    <cellStyle name="Normal 2 6 2 3 2 5" xfId="3428"/>
    <cellStyle name="Normal 2 6 2 3 3" xfId="1035"/>
    <cellStyle name="Normal 2 6 2 3 4" xfId="1612"/>
    <cellStyle name="Normal 2 6 2 3 5" xfId="2382"/>
    <cellStyle name="Normal 2 6 2 3 6" xfId="3152"/>
    <cellStyle name="Normal 2 6 2 4" xfId="178"/>
    <cellStyle name="Normal 2 6 2 4 2" xfId="454"/>
    <cellStyle name="Normal 2 6 2 4 2 2" xfId="1750"/>
    <cellStyle name="Normal 2 6 2 4 2 3" xfId="2520"/>
    <cellStyle name="Normal 2 6 2 4 2 4" xfId="3290"/>
    <cellStyle name="Normal 2 6 2 4 3" xfId="996"/>
    <cellStyle name="Normal 2 6 2 4 4" xfId="1474"/>
    <cellStyle name="Normal 2 6 2 4 5" xfId="2244"/>
    <cellStyle name="Normal 2 6 2 4 6" xfId="3014"/>
    <cellStyle name="Normal 2 6 2 5" xfId="705"/>
    <cellStyle name="Normal 2 6 2 5 2" xfId="1325"/>
    <cellStyle name="Normal 2 6 2 5 3" xfId="2001"/>
    <cellStyle name="Normal 2 6 2 5 4" xfId="2771"/>
    <cellStyle name="Normal 2 6 2 5 5" xfId="3541"/>
    <cellStyle name="Normal 2 6 2 6" xfId="785"/>
    <cellStyle name="Normal 2 6 2 6 2" xfId="2080"/>
    <cellStyle name="Normal 2 6 2 6 3" xfId="2850"/>
    <cellStyle name="Normal 2 6 2 6 4" xfId="3620"/>
    <cellStyle name="Normal 2 6 2 7" xfId="385"/>
    <cellStyle name="Normal 2 6 2 7 2" xfId="1681"/>
    <cellStyle name="Normal 2 6 2 7 3" xfId="2451"/>
    <cellStyle name="Normal 2 6 2 7 4" xfId="3221"/>
    <cellStyle name="Normal 2 6 2 8" xfId="937"/>
    <cellStyle name="Normal 2 6 2 9" xfId="1405"/>
    <cellStyle name="Normal 2 6 3" xfId="213"/>
    <cellStyle name="Normal 2 6 3 2" xfId="489"/>
    <cellStyle name="Normal 2 6 3 2 2" xfId="1152"/>
    <cellStyle name="Normal 2 6 3 2 3" xfId="1785"/>
    <cellStyle name="Normal 2 6 3 2 4" xfId="2555"/>
    <cellStyle name="Normal 2 6 3 2 5" xfId="3325"/>
    <cellStyle name="Normal 2 6 3 3" xfId="981"/>
    <cellStyle name="Normal 2 6 3 4" xfId="1509"/>
    <cellStyle name="Normal 2 6 3 5" xfId="2279"/>
    <cellStyle name="Normal 2 6 3 6" xfId="3049"/>
    <cellStyle name="Normal 2 6 4" xfId="282"/>
    <cellStyle name="Normal 2 6 4 2" xfId="558"/>
    <cellStyle name="Normal 2 6 4 2 2" xfId="1218"/>
    <cellStyle name="Normal 2 6 4 2 3" xfId="1854"/>
    <cellStyle name="Normal 2 6 4 2 4" xfId="2624"/>
    <cellStyle name="Normal 2 6 4 2 5" xfId="3394"/>
    <cellStyle name="Normal 2 6 4 3" xfId="897"/>
    <cellStyle name="Normal 2 6 4 4" xfId="1578"/>
    <cellStyle name="Normal 2 6 4 5" xfId="2348"/>
    <cellStyle name="Normal 2 6 4 6" xfId="3118"/>
    <cellStyle name="Normal 2 6 5" xfId="144"/>
    <cellStyle name="Normal 2 6 5 2" xfId="420"/>
    <cellStyle name="Normal 2 6 5 2 2" xfId="1716"/>
    <cellStyle name="Normal 2 6 5 2 3" xfId="2486"/>
    <cellStyle name="Normal 2 6 5 2 4" xfId="3256"/>
    <cellStyle name="Normal 2 6 5 3" xfId="1011"/>
    <cellStyle name="Normal 2 6 5 4" xfId="1440"/>
    <cellStyle name="Normal 2 6 5 5" xfId="2210"/>
    <cellStyle name="Normal 2 6 5 6" xfId="2980"/>
    <cellStyle name="Normal 2 6 6" xfId="627"/>
    <cellStyle name="Normal 2 6 6 2" xfId="1287"/>
    <cellStyle name="Normal 2 6 6 3" xfId="1923"/>
    <cellStyle name="Normal 2 6 6 4" xfId="2693"/>
    <cellStyle name="Normal 2 6 6 5" xfId="3463"/>
    <cellStyle name="Normal 2 6 7" xfId="671"/>
    <cellStyle name="Normal 2 6 7 2" xfId="1967"/>
    <cellStyle name="Normal 2 6 7 3" xfId="2737"/>
    <cellStyle name="Normal 2 6 7 4" xfId="3507"/>
    <cellStyle name="Normal 2 6 8" xfId="751"/>
    <cellStyle name="Normal 2 6 8 2" xfId="2046"/>
    <cellStyle name="Normal 2 6 8 3" xfId="2816"/>
    <cellStyle name="Normal 2 6 8 4" xfId="3586"/>
    <cellStyle name="Normal 2 6 9" xfId="351"/>
    <cellStyle name="Normal 2 6 9 2" xfId="1647"/>
    <cellStyle name="Normal 2 6 9 3" xfId="2417"/>
    <cellStyle name="Normal 2 6 9 4" xfId="3187"/>
    <cellStyle name="Normal 2 7" xfId="81"/>
    <cellStyle name="Normal 2 8" xfId="92"/>
    <cellStyle name="Normal 2 8 10" xfId="2159"/>
    <cellStyle name="Normal 2 8 11" xfId="2929"/>
    <cellStyle name="Normal 2 8 2" xfId="231"/>
    <cellStyle name="Normal 2 8 2 2" xfId="507"/>
    <cellStyle name="Normal 2 8 2 2 2" xfId="1167"/>
    <cellStyle name="Normal 2 8 2 2 3" xfId="1803"/>
    <cellStyle name="Normal 2 8 2 2 4" xfId="2573"/>
    <cellStyle name="Normal 2 8 2 2 5" xfId="3343"/>
    <cellStyle name="Normal 2 8 2 3" xfId="888"/>
    <cellStyle name="Normal 2 8 2 4" xfId="1527"/>
    <cellStyle name="Normal 2 8 2 5" xfId="2297"/>
    <cellStyle name="Normal 2 8 2 6" xfId="3067"/>
    <cellStyle name="Normal 2 8 3" xfId="300"/>
    <cellStyle name="Normal 2 8 3 2" xfId="576"/>
    <cellStyle name="Normal 2 8 3 2 2" xfId="1236"/>
    <cellStyle name="Normal 2 8 3 2 3" xfId="1872"/>
    <cellStyle name="Normal 2 8 3 2 4" xfId="2642"/>
    <cellStyle name="Normal 2 8 3 2 5" xfId="3412"/>
    <cellStyle name="Normal 2 8 3 3" xfId="1118"/>
    <cellStyle name="Normal 2 8 3 4" xfId="1596"/>
    <cellStyle name="Normal 2 8 3 5" xfId="2366"/>
    <cellStyle name="Normal 2 8 3 6" xfId="3136"/>
    <cellStyle name="Normal 2 8 4" xfId="162"/>
    <cellStyle name="Normal 2 8 4 2" xfId="438"/>
    <cellStyle name="Normal 2 8 4 2 2" xfId="1734"/>
    <cellStyle name="Normal 2 8 4 2 3" xfId="2504"/>
    <cellStyle name="Normal 2 8 4 2 4" xfId="3274"/>
    <cellStyle name="Normal 2 8 4 3" xfId="1039"/>
    <cellStyle name="Normal 2 8 4 4" xfId="1458"/>
    <cellStyle name="Normal 2 8 4 5" xfId="2228"/>
    <cellStyle name="Normal 2 8 4 6" xfId="2998"/>
    <cellStyle name="Normal 2 8 5" xfId="689"/>
    <cellStyle name="Normal 2 8 5 2" xfId="1311"/>
    <cellStyle name="Normal 2 8 5 3" xfId="1985"/>
    <cellStyle name="Normal 2 8 5 4" xfId="2755"/>
    <cellStyle name="Normal 2 8 5 5" xfId="3525"/>
    <cellStyle name="Normal 2 8 6" xfId="769"/>
    <cellStyle name="Normal 2 8 6 2" xfId="2064"/>
    <cellStyle name="Normal 2 8 6 3" xfId="2834"/>
    <cellStyle name="Normal 2 8 6 4" xfId="3604"/>
    <cellStyle name="Normal 2 8 7" xfId="369"/>
    <cellStyle name="Normal 2 8 7 2" xfId="1665"/>
    <cellStyle name="Normal 2 8 7 3" xfId="2435"/>
    <cellStyle name="Normal 2 8 7 4" xfId="3205"/>
    <cellStyle name="Normal 2 8 8" xfId="1058"/>
    <cellStyle name="Normal 2 8 9" xfId="1389"/>
    <cellStyle name="Normal 2 9" xfId="197"/>
    <cellStyle name="Normal 2 9 2" xfId="473"/>
    <cellStyle name="Normal 2 9 2 2" xfId="1138"/>
    <cellStyle name="Normal 2 9 2 3" xfId="1769"/>
    <cellStyle name="Normal 2 9 2 4" xfId="2539"/>
    <cellStyle name="Normal 2 9 2 5" xfId="3309"/>
    <cellStyle name="Normal 2 9 3" xfId="1103"/>
    <cellStyle name="Normal 2 9 4" xfId="1493"/>
    <cellStyle name="Normal 2 9 5" xfId="2263"/>
    <cellStyle name="Normal 2 9 6" xfId="3033"/>
    <cellStyle name="Normal 20" xfId="18"/>
    <cellStyle name="Normal 20 2" xfId="33"/>
    <cellStyle name="Normal 21" xfId="2893"/>
    <cellStyle name="Normal 3" xfId="3"/>
    <cellStyle name="Normal 3 2" xfId="9"/>
    <cellStyle name="Normal 3 2 2" xfId="34"/>
    <cellStyle name="Normal 3 3" xfId="4"/>
    <cellStyle name="Normal 3 3 2" xfId="35"/>
    <cellStyle name="Normal 3 4" xfId="36"/>
    <cellStyle name="Normal 4" xfId="7"/>
    <cellStyle name="Normal 4 2" xfId="12"/>
    <cellStyle name="Normal 4 2 2" xfId="37"/>
    <cellStyle name="Normal 4 3" xfId="38"/>
    <cellStyle name="Normal 4 4" xfId="48"/>
    <cellStyle name="Normal 4 4 2" xfId="814"/>
    <cellStyle name="Normal 5" xfId="8"/>
    <cellStyle name="Normal 5 2" xfId="50"/>
    <cellStyle name="Normal 5 3" xfId="88"/>
    <cellStyle name="Normal 5 3 10" xfId="966"/>
    <cellStyle name="Normal 5 3 11" xfId="1387"/>
    <cellStyle name="Normal 5 3 12" xfId="2157"/>
    <cellStyle name="Normal 5 3 13" xfId="2927"/>
    <cellStyle name="Normal 5 3 2" xfId="124"/>
    <cellStyle name="Normal 5 3 2 10" xfId="2191"/>
    <cellStyle name="Normal 5 3 2 11" xfId="2961"/>
    <cellStyle name="Normal 5 3 2 2" xfId="263"/>
    <cellStyle name="Normal 5 3 2 2 2" xfId="539"/>
    <cellStyle name="Normal 5 3 2 2 2 2" xfId="1199"/>
    <cellStyle name="Normal 5 3 2 2 2 3" xfId="1835"/>
    <cellStyle name="Normal 5 3 2 2 2 4" xfId="2605"/>
    <cellStyle name="Normal 5 3 2 2 2 5" xfId="3375"/>
    <cellStyle name="Normal 5 3 2 2 3" xfId="1038"/>
    <cellStyle name="Normal 5 3 2 2 4" xfId="1559"/>
    <cellStyle name="Normal 5 3 2 2 5" xfId="2329"/>
    <cellStyle name="Normal 5 3 2 2 6" xfId="3099"/>
    <cellStyle name="Normal 5 3 2 3" xfId="332"/>
    <cellStyle name="Normal 5 3 2 3 2" xfId="608"/>
    <cellStyle name="Normal 5 3 2 3 2 2" xfId="1268"/>
    <cellStyle name="Normal 5 3 2 3 2 3" xfId="1904"/>
    <cellStyle name="Normal 5 3 2 3 2 4" xfId="2674"/>
    <cellStyle name="Normal 5 3 2 3 2 5" xfId="3444"/>
    <cellStyle name="Normal 5 3 2 3 3" xfId="948"/>
    <cellStyle name="Normal 5 3 2 3 4" xfId="1628"/>
    <cellStyle name="Normal 5 3 2 3 5" xfId="2398"/>
    <cellStyle name="Normal 5 3 2 3 6" xfId="3168"/>
    <cellStyle name="Normal 5 3 2 4" xfId="194"/>
    <cellStyle name="Normal 5 3 2 4 2" xfId="470"/>
    <cellStyle name="Normal 5 3 2 4 2 2" xfId="1766"/>
    <cellStyle name="Normal 5 3 2 4 2 3" xfId="2536"/>
    <cellStyle name="Normal 5 3 2 4 2 4" xfId="3306"/>
    <cellStyle name="Normal 5 3 2 4 3" xfId="1107"/>
    <cellStyle name="Normal 5 3 2 4 4" xfId="1490"/>
    <cellStyle name="Normal 5 3 2 4 5" xfId="2260"/>
    <cellStyle name="Normal 5 3 2 4 6" xfId="3030"/>
    <cellStyle name="Normal 5 3 2 5" xfId="721"/>
    <cellStyle name="Normal 5 3 2 5 2" xfId="1338"/>
    <cellStyle name="Normal 5 3 2 5 3" xfId="2017"/>
    <cellStyle name="Normal 5 3 2 5 4" xfId="2787"/>
    <cellStyle name="Normal 5 3 2 5 5" xfId="3557"/>
    <cellStyle name="Normal 5 3 2 6" xfId="801"/>
    <cellStyle name="Normal 5 3 2 6 2" xfId="2096"/>
    <cellStyle name="Normal 5 3 2 6 3" xfId="2866"/>
    <cellStyle name="Normal 5 3 2 6 4" xfId="3636"/>
    <cellStyle name="Normal 5 3 2 7" xfId="401"/>
    <cellStyle name="Normal 5 3 2 7 2" xfId="1697"/>
    <cellStyle name="Normal 5 3 2 7 3" xfId="2467"/>
    <cellStyle name="Normal 5 3 2 7 4" xfId="3237"/>
    <cellStyle name="Normal 5 3 2 8" xfId="883"/>
    <cellStyle name="Normal 5 3 2 9" xfId="1421"/>
    <cellStyle name="Normal 5 3 3" xfId="229"/>
    <cellStyle name="Normal 5 3 3 2" xfId="505"/>
    <cellStyle name="Normal 5 3 3 2 2" xfId="1165"/>
    <cellStyle name="Normal 5 3 3 2 3" xfId="1801"/>
    <cellStyle name="Normal 5 3 3 2 4" xfId="2571"/>
    <cellStyle name="Normal 5 3 3 2 5" xfId="3341"/>
    <cellStyle name="Normal 5 3 3 3" xfId="899"/>
    <cellStyle name="Normal 5 3 3 4" xfId="1525"/>
    <cellStyle name="Normal 5 3 3 5" xfId="2295"/>
    <cellStyle name="Normal 5 3 3 6" xfId="3065"/>
    <cellStyle name="Normal 5 3 4" xfId="298"/>
    <cellStyle name="Normal 5 3 4 2" xfId="574"/>
    <cellStyle name="Normal 5 3 4 2 2" xfId="1234"/>
    <cellStyle name="Normal 5 3 4 2 3" xfId="1870"/>
    <cellStyle name="Normal 5 3 4 2 4" xfId="2640"/>
    <cellStyle name="Normal 5 3 4 2 5" xfId="3410"/>
    <cellStyle name="Normal 5 3 4 3" xfId="1126"/>
    <cellStyle name="Normal 5 3 4 4" xfId="1594"/>
    <cellStyle name="Normal 5 3 4 5" xfId="2364"/>
    <cellStyle name="Normal 5 3 4 6" xfId="3134"/>
    <cellStyle name="Normal 5 3 5" xfId="160"/>
    <cellStyle name="Normal 5 3 5 2" xfId="436"/>
    <cellStyle name="Normal 5 3 5 2 2" xfId="1732"/>
    <cellStyle name="Normal 5 3 5 2 3" xfId="2502"/>
    <cellStyle name="Normal 5 3 5 2 4" xfId="3272"/>
    <cellStyle name="Normal 5 3 5 3" xfId="1092"/>
    <cellStyle name="Normal 5 3 5 4" xfId="1456"/>
    <cellStyle name="Normal 5 3 5 5" xfId="2226"/>
    <cellStyle name="Normal 5 3 5 6" xfId="2996"/>
    <cellStyle name="Normal 5 3 6" xfId="643"/>
    <cellStyle name="Normal 5 3 6 2" xfId="1303"/>
    <cellStyle name="Normal 5 3 6 3" xfId="1939"/>
    <cellStyle name="Normal 5 3 6 4" xfId="2709"/>
    <cellStyle name="Normal 5 3 6 5" xfId="3479"/>
    <cellStyle name="Normal 5 3 7" xfId="687"/>
    <cellStyle name="Normal 5 3 7 2" xfId="1983"/>
    <cellStyle name="Normal 5 3 7 3" xfId="2753"/>
    <cellStyle name="Normal 5 3 7 4" xfId="3523"/>
    <cellStyle name="Normal 5 3 8" xfId="767"/>
    <cellStyle name="Normal 5 3 8 2" xfId="2062"/>
    <cellStyle name="Normal 5 3 8 3" xfId="2832"/>
    <cellStyle name="Normal 5 3 8 4" xfId="3602"/>
    <cellStyle name="Normal 5 3 9" xfId="367"/>
    <cellStyle name="Normal 5 3 9 2" xfId="1663"/>
    <cellStyle name="Normal 5 3 9 3" xfId="2433"/>
    <cellStyle name="Normal 5 3 9 4" xfId="3203"/>
    <cellStyle name="Normal 5 4" xfId="648"/>
    <cellStyle name="Normal 5 4 2" xfId="727"/>
    <cellStyle name="Normal 5 4 2 2" xfId="2023"/>
    <cellStyle name="Normal 5 4 2 3" xfId="2793"/>
    <cellStyle name="Normal 5 4 2 4" xfId="3563"/>
    <cellStyle name="Normal 5 4 3" xfId="807"/>
    <cellStyle name="Normal 5 4 3 2" xfId="2102"/>
    <cellStyle name="Normal 5 4 3 3" xfId="2872"/>
    <cellStyle name="Normal 5 4 3 4" xfId="3642"/>
    <cellStyle name="Normal 5 4 4" xfId="1944"/>
    <cellStyle name="Normal 5 4 5" xfId="2714"/>
    <cellStyle name="Normal 5 4 6" xfId="3484"/>
    <cellStyle name="Normal 5 5" xfId="49"/>
    <cellStyle name="Normal 5 6" xfId="892"/>
    <cellStyle name="Normal 5 7" xfId="1356"/>
    <cellStyle name="Normal 5 8" xfId="2126"/>
    <cellStyle name="Normal 5 9" xfId="2896"/>
    <cellStyle name="Normal 51" xfId="19"/>
    <cellStyle name="Normal 51 2" xfId="39"/>
    <cellStyle name="Normal 6" xfId="13"/>
    <cellStyle name="Normal 6 2" xfId="25"/>
    <cellStyle name="Normal 6 2 2" xfId="40"/>
    <cellStyle name="Normal 6 2 3" xfId="57"/>
    <cellStyle name="Normal 6 2 3 2" xfId="816"/>
    <cellStyle name="Normal 6 3" xfId="90"/>
    <cellStyle name="Normal 6 4" xfId="89"/>
    <cellStyle name="Normal 6 5" xfId="51"/>
    <cellStyle name="Normal 6 5 2" xfId="815"/>
    <cellStyle name="Normal 7" xfId="52"/>
    <cellStyle name="Normal 7 2" xfId="63"/>
    <cellStyle name="Normal 73" xfId="20"/>
    <cellStyle name="Normal 73 2" xfId="41"/>
    <cellStyle name="Normal 8" xfId="58"/>
    <cellStyle name="Normal 8 2" xfId="68"/>
    <cellStyle name="Normal 9" xfId="1"/>
    <cellStyle name="Normal 9 10" xfId="359"/>
    <cellStyle name="Normal 9 10 2" xfId="1655"/>
    <cellStyle name="Normal 9 10 3" xfId="2425"/>
    <cellStyle name="Normal 9 10 4" xfId="3195"/>
    <cellStyle name="Normal 9 11" xfId="1003"/>
    <cellStyle name="Normal 9 12" xfId="1354"/>
    <cellStyle name="Normal 9 13" xfId="2124"/>
    <cellStyle name="Normal 9 14" xfId="2894"/>
    <cellStyle name="Normal 9 2" xfId="91"/>
    <cellStyle name="Normal 9 2 10" xfId="1086"/>
    <cellStyle name="Normal 9 2 11" xfId="1388"/>
    <cellStyle name="Normal 9 2 12" xfId="2158"/>
    <cellStyle name="Normal 9 2 13" xfId="2928"/>
    <cellStyle name="Normal 9 2 2" xfId="125"/>
    <cellStyle name="Normal 9 2 2 10" xfId="2192"/>
    <cellStyle name="Normal 9 2 2 11" xfId="2962"/>
    <cellStyle name="Normal 9 2 2 2" xfId="264"/>
    <cellStyle name="Normal 9 2 2 2 2" xfId="540"/>
    <cellStyle name="Normal 9 2 2 2 2 2" xfId="1200"/>
    <cellStyle name="Normal 9 2 2 2 2 3" xfId="1836"/>
    <cellStyle name="Normal 9 2 2 2 2 4" xfId="2606"/>
    <cellStyle name="Normal 9 2 2 2 2 5" xfId="3376"/>
    <cellStyle name="Normal 9 2 2 2 3" xfId="983"/>
    <cellStyle name="Normal 9 2 2 2 4" xfId="1560"/>
    <cellStyle name="Normal 9 2 2 2 5" xfId="2330"/>
    <cellStyle name="Normal 9 2 2 2 6" xfId="3100"/>
    <cellStyle name="Normal 9 2 2 3" xfId="333"/>
    <cellStyle name="Normal 9 2 2 3 2" xfId="609"/>
    <cellStyle name="Normal 9 2 2 3 2 2" xfId="1269"/>
    <cellStyle name="Normal 9 2 2 3 2 3" xfId="1905"/>
    <cellStyle name="Normal 9 2 2 3 2 4" xfId="2675"/>
    <cellStyle name="Normal 9 2 2 3 2 5" xfId="3445"/>
    <cellStyle name="Normal 9 2 2 3 3" xfId="1006"/>
    <cellStyle name="Normal 9 2 2 3 4" xfId="1629"/>
    <cellStyle name="Normal 9 2 2 3 5" xfId="2399"/>
    <cellStyle name="Normal 9 2 2 3 6" xfId="3169"/>
    <cellStyle name="Normal 9 2 2 4" xfId="195"/>
    <cellStyle name="Normal 9 2 2 4 2" xfId="471"/>
    <cellStyle name="Normal 9 2 2 4 2 2" xfId="1767"/>
    <cellStyle name="Normal 9 2 2 4 2 3" xfId="2537"/>
    <cellStyle name="Normal 9 2 2 4 2 4" xfId="3307"/>
    <cellStyle name="Normal 9 2 2 4 3" xfId="1069"/>
    <cellStyle name="Normal 9 2 2 4 4" xfId="1491"/>
    <cellStyle name="Normal 9 2 2 4 5" xfId="2261"/>
    <cellStyle name="Normal 9 2 2 4 6" xfId="3031"/>
    <cellStyle name="Normal 9 2 2 5" xfId="722"/>
    <cellStyle name="Normal 9 2 2 5 2" xfId="1339"/>
    <cellStyle name="Normal 9 2 2 5 3" xfId="2018"/>
    <cellStyle name="Normal 9 2 2 5 4" xfId="2788"/>
    <cellStyle name="Normal 9 2 2 5 5" xfId="3558"/>
    <cellStyle name="Normal 9 2 2 6" xfId="802"/>
    <cellStyle name="Normal 9 2 2 6 2" xfId="2097"/>
    <cellStyle name="Normal 9 2 2 6 3" xfId="2867"/>
    <cellStyle name="Normal 9 2 2 6 4" xfId="3637"/>
    <cellStyle name="Normal 9 2 2 7" xfId="402"/>
    <cellStyle name="Normal 9 2 2 7 2" xfId="1698"/>
    <cellStyle name="Normal 9 2 2 7 3" xfId="2468"/>
    <cellStyle name="Normal 9 2 2 7 4" xfId="3238"/>
    <cellStyle name="Normal 9 2 2 8" xfId="955"/>
    <cellStyle name="Normal 9 2 2 9" xfId="1422"/>
    <cellStyle name="Normal 9 2 3" xfId="230"/>
    <cellStyle name="Normal 9 2 3 2" xfId="506"/>
    <cellStyle name="Normal 9 2 3 2 2" xfId="1166"/>
    <cellStyle name="Normal 9 2 3 2 3" xfId="1802"/>
    <cellStyle name="Normal 9 2 3 2 4" xfId="2572"/>
    <cellStyle name="Normal 9 2 3 2 5" xfId="3342"/>
    <cellStyle name="Normal 9 2 3 3" xfId="962"/>
    <cellStyle name="Normal 9 2 3 4" xfId="1526"/>
    <cellStyle name="Normal 9 2 3 5" xfId="2296"/>
    <cellStyle name="Normal 9 2 3 6" xfId="3066"/>
    <cellStyle name="Normal 9 2 4" xfId="299"/>
    <cellStyle name="Normal 9 2 4 2" xfId="575"/>
    <cellStyle name="Normal 9 2 4 2 2" xfId="1235"/>
    <cellStyle name="Normal 9 2 4 2 3" xfId="1871"/>
    <cellStyle name="Normal 9 2 4 2 4" xfId="2641"/>
    <cellStyle name="Normal 9 2 4 2 5" xfId="3411"/>
    <cellStyle name="Normal 9 2 4 3" xfId="1122"/>
    <cellStyle name="Normal 9 2 4 4" xfId="1595"/>
    <cellStyle name="Normal 9 2 4 5" xfId="2365"/>
    <cellStyle name="Normal 9 2 4 6" xfId="3135"/>
    <cellStyle name="Normal 9 2 5" xfId="161"/>
    <cellStyle name="Normal 9 2 5 2" xfId="437"/>
    <cellStyle name="Normal 9 2 5 2 2" xfId="1733"/>
    <cellStyle name="Normal 9 2 5 2 3" xfId="2503"/>
    <cellStyle name="Normal 9 2 5 2 4" xfId="3273"/>
    <cellStyle name="Normal 9 2 5 3" xfId="1064"/>
    <cellStyle name="Normal 9 2 5 4" xfId="1457"/>
    <cellStyle name="Normal 9 2 5 5" xfId="2227"/>
    <cellStyle name="Normal 9 2 5 6" xfId="2997"/>
    <cellStyle name="Normal 9 2 6" xfId="644"/>
    <cellStyle name="Normal 9 2 6 2" xfId="1304"/>
    <cellStyle name="Normal 9 2 6 3" xfId="1940"/>
    <cellStyle name="Normal 9 2 6 4" xfId="2710"/>
    <cellStyle name="Normal 9 2 6 5" xfId="3480"/>
    <cellStyle name="Normal 9 2 7" xfId="688"/>
    <cellStyle name="Normal 9 2 7 2" xfId="1984"/>
    <cellStyle name="Normal 9 2 7 3" xfId="2754"/>
    <cellStyle name="Normal 9 2 7 4" xfId="3524"/>
    <cellStyle name="Normal 9 2 8" xfId="768"/>
    <cellStyle name="Normal 9 2 8 2" xfId="2063"/>
    <cellStyle name="Normal 9 2 8 3" xfId="2833"/>
    <cellStyle name="Normal 9 2 8 4" xfId="3603"/>
    <cellStyle name="Normal 9 2 9" xfId="368"/>
    <cellStyle name="Normal 9 2 9 2" xfId="1664"/>
    <cellStyle name="Normal 9 2 9 3" xfId="2434"/>
    <cellStyle name="Normal 9 2 9 4" xfId="3204"/>
    <cellStyle name="Normal 9 3" xfId="116"/>
    <cellStyle name="Normal 9 3 10" xfId="1413"/>
    <cellStyle name="Normal 9 3 11" xfId="2183"/>
    <cellStyle name="Normal 9 3 12" xfId="2953"/>
    <cellStyle name="Normal 9 3 2" xfId="255"/>
    <cellStyle name="Normal 9 3 2 2" xfId="531"/>
    <cellStyle name="Normal 9 3 2 2 2" xfId="1191"/>
    <cellStyle name="Normal 9 3 2 2 3" xfId="1827"/>
    <cellStyle name="Normal 9 3 2 2 4" xfId="2597"/>
    <cellStyle name="Normal 9 3 2 2 5" xfId="3367"/>
    <cellStyle name="Normal 9 3 2 3" xfId="896"/>
    <cellStyle name="Normal 9 3 2 4" xfId="1551"/>
    <cellStyle name="Normal 9 3 2 5" xfId="2321"/>
    <cellStyle name="Normal 9 3 2 6" xfId="3091"/>
    <cellStyle name="Normal 9 3 3" xfId="324"/>
    <cellStyle name="Normal 9 3 3 2" xfId="600"/>
    <cellStyle name="Normal 9 3 3 2 2" xfId="1260"/>
    <cellStyle name="Normal 9 3 3 2 3" xfId="1896"/>
    <cellStyle name="Normal 9 3 3 2 4" xfId="2666"/>
    <cellStyle name="Normal 9 3 3 2 5" xfId="3436"/>
    <cellStyle name="Normal 9 3 3 3" xfId="921"/>
    <cellStyle name="Normal 9 3 3 4" xfId="1620"/>
    <cellStyle name="Normal 9 3 3 5" xfId="2390"/>
    <cellStyle name="Normal 9 3 3 6" xfId="3160"/>
    <cellStyle name="Normal 9 3 4" xfId="186"/>
    <cellStyle name="Normal 9 3 4 2" xfId="462"/>
    <cellStyle name="Normal 9 3 4 2 2" xfId="1758"/>
    <cellStyle name="Normal 9 3 4 2 3" xfId="2528"/>
    <cellStyle name="Normal 9 3 4 2 4" xfId="3298"/>
    <cellStyle name="Normal 9 3 4 3" xfId="947"/>
    <cellStyle name="Normal 9 3 4 4" xfId="1482"/>
    <cellStyle name="Normal 9 3 4 5" xfId="2252"/>
    <cellStyle name="Normal 9 3 4 6" xfId="3022"/>
    <cellStyle name="Normal 9 3 5" xfId="646"/>
    <cellStyle name="Normal 9 3 5 2" xfId="1306"/>
    <cellStyle name="Normal 9 3 5 3" xfId="1942"/>
    <cellStyle name="Normal 9 3 5 4" xfId="2712"/>
    <cellStyle name="Normal 9 3 5 5" xfId="3482"/>
    <cellStyle name="Normal 9 3 6" xfId="713"/>
    <cellStyle name="Normal 9 3 6 2" xfId="2009"/>
    <cellStyle name="Normal 9 3 6 3" xfId="2779"/>
    <cellStyle name="Normal 9 3 6 4" xfId="3549"/>
    <cellStyle name="Normal 9 3 7" xfId="793"/>
    <cellStyle name="Normal 9 3 7 2" xfId="2088"/>
    <cellStyle name="Normal 9 3 7 3" xfId="2858"/>
    <cellStyle name="Normal 9 3 7 4" xfId="3628"/>
    <cellStyle name="Normal 9 3 8" xfId="393"/>
    <cellStyle name="Normal 9 3 8 2" xfId="1689"/>
    <cellStyle name="Normal 9 3 8 3" xfId="2459"/>
    <cellStyle name="Normal 9 3 8 4" xfId="3229"/>
    <cellStyle name="Normal 9 3 9" xfId="1021"/>
    <cellStyle name="Normal 9 4" xfId="221"/>
    <cellStyle name="Normal 9 4 2" xfId="725"/>
    <cellStyle name="Normal 9 4 2 2" xfId="1340"/>
    <cellStyle name="Normal 9 4 2 3" xfId="2021"/>
    <cellStyle name="Normal 9 4 2 4" xfId="2791"/>
    <cellStyle name="Normal 9 4 2 5" xfId="3561"/>
    <cellStyle name="Normal 9 4 3" xfId="805"/>
    <cellStyle name="Normal 9 4 3 2" xfId="2100"/>
    <cellStyle name="Normal 9 4 3 3" xfId="2870"/>
    <cellStyle name="Normal 9 4 3 4" xfId="3640"/>
    <cellStyle name="Normal 9 4 4" xfId="497"/>
    <cellStyle name="Normal 9 4 4 2" xfId="1793"/>
    <cellStyle name="Normal 9 4 4 3" xfId="2563"/>
    <cellStyle name="Normal 9 4 4 4" xfId="3333"/>
    <cellStyle name="Normal 9 4 5" xfId="1061"/>
    <cellStyle name="Normal 9 4 6" xfId="1517"/>
    <cellStyle name="Normal 9 4 7" xfId="2287"/>
    <cellStyle name="Normal 9 4 8" xfId="3057"/>
    <cellStyle name="Normal 9 5" xfId="290"/>
    <cellStyle name="Normal 9 5 2" xfId="566"/>
    <cellStyle name="Normal 9 5 2 2" xfId="1226"/>
    <cellStyle name="Normal 9 5 2 3" xfId="1862"/>
    <cellStyle name="Normal 9 5 2 4" xfId="2632"/>
    <cellStyle name="Normal 9 5 2 5" xfId="3402"/>
    <cellStyle name="Normal 9 5 3" xfId="1131"/>
    <cellStyle name="Normal 9 5 4" xfId="1586"/>
    <cellStyle name="Normal 9 5 5" xfId="2356"/>
    <cellStyle name="Normal 9 5 6" xfId="3126"/>
    <cellStyle name="Normal 9 6" xfId="152"/>
    <cellStyle name="Normal 9 6 2" xfId="428"/>
    <cellStyle name="Normal 9 6 2 2" xfId="1724"/>
    <cellStyle name="Normal 9 6 2 3" xfId="2494"/>
    <cellStyle name="Normal 9 6 2 4" xfId="3264"/>
    <cellStyle name="Normal 9 6 3" xfId="1136"/>
    <cellStyle name="Normal 9 6 4" xfId="1448"/>
    <cellStyle name="Normal 9 6 5" xfId="2218"/>
    <cellStyle name="Normal 9 6 6" xfId="2988"/>
    <cellStyle name="Normal 9 7" xfId="635"/>
    <cellStyle name="Normal 9 7 2" xfId="1295"/>
    <cellStyle name="Normal 9 7 3" xfId="1931"/>
    <cellStyle name="Normal 9 7 4" xfId="2701"/>
    <cellStyle name="Normal 9 7 5" xfId="3471"/>
    <cellStyle name="Normal 9 8" xfId="679"/>
    <cellStyle name="Normal 9 8 2" xfId="1975"/>
    <cellStyle name="Normal 9 8 3" xfId="2745"/>
    <cellStyle name="Normal 9 8 4" xfId="3515"/>
    <cellStyle name="Normal 9 9" xfId="759"/>
    <cellStyle name="Normal 9 9 2" xfId="2054"/>
    <cellStyle name="Normal 9 9 3" xfId="2824"/>
    <cellStyle name="Normal 9 9 4" xfId="3594"/>
    <cellStyle name="Note" xfId="832" builtinId="10" customBuiltin="1"/>
    <cellStyle name="Note 2" xfId="1345"/>
    <cellStyle name="Note 3" xfId="2108"/>
    <cellStyle name="Note 4" xfId="2878"/>
    <cellStyle name="Note 5" xfId="3648"/>
    <cellStyle name="Output" xfId="827" builtinId="21" customBuiltin="1"/>
    <cellStyle name="Style 1" xfId="77"/>
    <cellStyle name="Title" xfId="818" builtinId="15" customBuiltin="1"/>
    <cellStyle name="Total" xfId="834" builtinId="25" customBuiltin="1"/>
    <cellStyle name="Warning Text" xfId="831" builtinId="11" customBuiltin="1"/>
  </cellStyles>
  <dxfs count="0"/>
  <tableStyles count="0" defaultTableStyle="TableStyleMedium9" defaultPivotStyle="PivotStyleLight16"/>
  <colors>
    <mruColors>
      <color rgb="FFFF00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tabSelected="1" zoomScale="80" zoomScaleNormal="80" workbookViewId="0">
      <selection activeCell="J14" sqref="J14"/>
    </sheetView>
  </sheetViews>
  <sheetFormatPr defaultRowHeight="15" x14ac:dyDescent="0.25"/>
  <cols>
    <col min="1" max="1" width="20.28515625" style="12" customWidth="1"/>
    <col min="2" max="2" width="72.28515625" style="41" customWidth="1"/>
    <col min="3" max="3" width="11.5703125" style="9" customWidth="1"/>
    <col min="4" max="4" width="25.7109375" bestFit="1" customWidth="1"/>
    <col min="5" max="5" width="13.7109375" customWidth="1"/>
    <col min="6" max="6" width="11.140625" customWidth="1"/>
    <col min="7" max="7" width="13.42578125" customWidth="1"/>
    <col min="8" max="8" width="13" style="9" customWidth="1"/>
    <col min="9" max="9" width="14.5703125" style="9" customWidth="1"/>
    <col min="10" max="10" width="12.28515625" customWidth="1"/>
    <col min="11" max="11" width="11.5703125" customWidth="1"/>
    <col min="12" max="12" width="10.42578125" customWidth="1"/>
    <col min="13" max="13" width="11" customWidth="1"/>
    <col min="14" max="14" width="12.85546875" style="10" customWidth="1"/>
    <col min="15" max="15" width="13.140625" customWidth="1"/>
    <col min="16" max="16" width="11.5703125" customWidth="1"/>
    <col min="17" max="17" width="13.28515625" style="10" customWidth="1"/>
    <col min="18" max="18" width="31.28515625" customWidth="1"/>
    <col min="19" max="19" width="16.140625" style="10" customWidth="1"/>
    <col min="20" max="20" width="15" customWidth="1"/>
    <col min="21" max="21" width="14.85546875" style="9" customWidth="1"/>
    <col min="22" max="22" width="15.7109375" style="9" customWidth="1"/>
    <col min="23" max="23" width="14" style="10" customWidth="1"/>
    <col min="24" max="24" width="39.28515625" style="9" customWidth="1"/>
    <col min="25" max="25" width="13.7109375" style="9" customWidth="1"/>
    <col min="26" max="26" width="17.5703125" style="10" customWidth="1"/>
    <col min="27" max="27" width="56.5703125" style="19" customWidth="1"/>
    <col min="28" max="28" width="29.85546875" customWidth="1"/>
  </cols>
  <sheetData>
    <row r="1" spans="1:28" ht="18.75" x14ac:dyDescent="0.3">
      <c r="A1" s="11"/>
      <c r="D1" s="9"/>
      <c r="E1" s="9"/>
      <c r="F1" s="9"/>
      <c r="G1" s="9"/>
      <c r="J1" s="9"/>
      <c r="K1" s="9"/>
      <c r="L1" s="9"/>
      <c r="M1" s="9"/>
      <c r="N1" s="7"/>
      <c r="O1" s="9"/>
      <c r="P1" s="9"/>
      <c r="Q1" s="7"/>
      <c r="R1" s="9"/>
      <c r="S1" s="7"/>
      <c r="T1" s="9"/>
      <c r="W1" s="7"/>
      <c r="Y1" s="7"/>
      <c r="AA1" s="18"/>
      <c r="AB1" s="9"/>
    </row>
    <row r="2" spans="1:28" ht="65.25" customHeight="1" x14ac:dyDescent="0.25">
      <c r="A2" s="13" t="s">
        <v>38</v>
      </c>
      <c r="B2" s="42" t="s">
        <v>19</v>
      </c>
      <c r="C2" s="1" t="s">
        <v>20</v>
      </c>
      <c r="D2" s="1" t="s">
        <v>39</v>
      </c>
      <c r="E2" s="1" t="s">
        <v>40</v>
      </c>
      <c r="F2" s="1" t="s">
        <v>23</v>
      </c>
      <c r="G2" s="1" t="s">
        <v>41</v>
      </c>
      <c r="H2" s="1" t="s">
        <v>42</v>
      </c>
      <c r="I2" s="1" t="s">
        <v>43</v>
      </c>
      <c r="J2" s="1" t="s">
        <v>27</v>
      </c>
      <c r="K2" s="1" t="s">
        <v>28</v>
      </c>
      <c r="L2" s="14" t="s">
        <v>44</v>
      </c>
      <c r="M2" s="14" t="s">
        <v>30</v>
      </c>
      <c r="N2" s="5" t="s">
        <v>45</v>
      </c>
      <c r="O2" s="1" t="s">
        <v>46</v>
      </c>
      <c r="P2" s="1" t="s">
        <v>33</v>
      </c>
      <c r="Q2" s="5" t="s">
        <v>47</v>
      </c>
      <c r="R2" s="1" t="s">
        <v>35</v>
      </c>
      <c r="S2" s="5" t="s">
        <v>48</v>
      </c>
      <c r="T2" s="1" t="s">
        <v>49</v>
      </c>
      <c r="U2" s="1" t="s">
        <v>50</v>
      </c>
      <c r="V2" s="1" t="s">
        <v>51</v>
      </c>
      <c r="W2" s="5" t="s">
        <v>52</v>
      </c>
      <c r="X2" s="1" t="s">
        <v>53</v>
      </c>
      <c r="Y2" s="5" t="s">
        <v>54</v>
      </c>
      <c r="Z2" s="15" t="s">
        <v>55</v>
      </c>
      <c r="AA2" s="16" t="s">
        <v>56</v>
      </c>
      <c r="AB2" s="2"/>
    </row>
    <row r="3" spans="1:28" ht="94.5" x14ac:dyDescent="0.25">
      <c r="A3" s="17" t="s">
        <v>57</v>
      </c>
      <c r="B3" s="43" t="s">
        <v>0</v>
      </c>
      <c r="C3" s="8" t="s">
        <v>2</v>
      </c>
      <c r="D3" s="8" t="s">
        <v>3</v>
      </c>
      <c r="E3" s="8" t="s">
        <v>4</v>
      </c>
      <c r="F3" s="8" t="s">
        <v>10</v>
      </c>
      <c r="G3" s="8" t="s">
        <v>11</v>
      </c>
      <c r="H3" s="8" t="s">
        <v>58</v>
      </c>
      <c r="I3" s="8" t="s">
        <v>59</v>
      </c>
      <c r="J3" s="3" t="s">
        <v>1</v>
      </c>
      <c r="K3" s="3" t="s">
        <v>12</v>
      </c>
      <c r="L3" s="3" t="s">
        <v>14</v>
      </c>
      <c r="M3" s="3" t="s">
        <v>13</v>
      </c>
      <c r="N3" s="6"/>
      <c r="O3" s="3" t="s">
        <v>60</v>
      </c>
      <c r="P3" s="3" t="s">
        <v>61</v>
      </c>
      <c r="Q3" s="6"/>
      <c r="R3" s="3" t="s">
        <v>62</v>
      </c>
      <c r="S3" s="6" t="s">
        <v>63</v>
      </c>
      <c r="T3" s="3" t="s">
        <v>64</v>
      </c>
      <c r="U3" s="3" t="s">
        <v>65</v>
      </c>
      <c r="V3" s="3" t="s">
        <v>66</v>
      </c>
      <c r="W3" s="6" t="s">
        <v>63</v>
      </c>
      <c r="X3" s="3" t="s">
        <v>67</v>
      </c>
      <c r="Y3" s="6"/>
      <c r="Z3" s="3" t="s">
        <v>9</v>
      </c>
      <c r="AA3" s="6" t="s">
        <v>68</v>
      </c>
      <c r="AB3" s="4" t="s">
        <v>69</v>
      </c>
    </row>
    <row r="4" spans="1:28" s="20" customFormat="1" ht="101.25" customHeight="1" x14ac:dyDescent="0.25">
      <c r="A4" s="31" t="s">
        <v>74</v>
      </c>
      <c r="B4" s="41" t="s">
        <v>75</v>
      </c>
      <c r="C4" s="35" t="s">
        <v>93</v>
      </c>
      <c r="D4" s="35" t="s">
        <v>70</v>
      </c>
      <c r="E4" s="35" t="s">
        <v>71</v>
      </c>
      <c r="F4" s="35" t="s">
        <v>72</v>
      </c>
      <c r="G4" s="32">
        <v>24</v>
      </c>
      <c r="H4" s="36" t="s">
        <v>73</v>
      </c>
      <c r="I4" s="36">
        <v>1</v>
      </c>
      <c r="J4" s="45">
        <v>900</v>
      </c>
      <c r="K4" s="34">
        <f>J4*8.6%</f>
        <v>77.399999999999991</v>
      </c>
      <c r="L4" s="34">
        <v>22200</v>
      </c>
      <c r="M4" s="34">
        <f>L4*8.6%</f>
        <v>1909.1999999999998</v>
      </c>
      <c r="N4" s="37"/>
      <c r="O4" s="34">
        <v>0</v>
      </c>
      <c r="P4" s="34">
        <v>0</v>
      </c>
      <c r="Q4" s="37"/>
      <c r="R4" s="34" t="s">
        <v>101</v>
      </c>
      <c r="S4" s="37"/>
      <c r="T4" s="34" t="s">
        <v>98</v>
      </c>
      <c r="U4" s="34" t="s">
        <v>98</v>
      </c>
      <c r="V4" s="34" t="s">
        <v>98</v>
      </c>
      <c r="W4" s="37"/>
      <c r="X4" s="34" t="s">
        <v>98</v>
      </c>
      <c r="Y4" s="37"/>
      <c r="Z4" s="33" t="s">
        <v>100</v>
      </c>
      <c r="AA4" s="30" t="s">
        <v>95</v>
      </c>
      <c r="AB4" s="23"/>
    </row>
    <row r="5" spans="1:28" s="20" customFormat="1" ht="101.25" customHeight="1" x14ac:dyDescent="0.25">
      <c r="A5" s="31" t="s">
        <v>74</v>
      </c>
      <c r="B5" s="38" t="s">
        <v>75</v>
      </c>
      <c r="C5" s="35" t="s">
        <v>94</v>
      </c>
      <c r="D5" s="35" t="s">
        <v>70</v>
      </c>
      <c r="E5" s="35" t="s">
        <v>71</v>
      </c>
      <c r="F5" s="35" t="s">
        <v>72</v>
      </c>
      <c r="G5" s="32">
        <v>24</v>
      </c>
      <c r="H5" s="36" t="s">
        <v>73</v>
      </c>
      <c r="I5" s="36">
        <v>1</v>
      </c>
      <c r="J5" s="45" t="s">
        <v>102</v>
      </c>
      <c r="K5" s="34" t="s">
        <v>103</v>
      </c>
      <c r="L5" s="34" t="s">
        <v>103</v>
      </c>
      <c r="M5" s="34" t="s">
        <v>103</v>
      </c>
      <c r="N5" s="37"/>
      <c r="O5" s="34">
        <v>0</v>
      </c>
      <c r="P5" s="34">
        <v>0</v>
      </c>
      <c r="Q5" s="37"/>
      <c r="R5" s="34" t="s">
        <v>103</v>
      </c>
      <c r="S5" s="37"/>
      <c r="T5" s="34" t="s">
        <v>98</v>
      </c>
      <c r="U5" s="34" t="s">
        <v>98</v>
      </c>
      <c r="V5" s="34" t="s">
        <v>98</v>
      </c>
      <c r="W5" s="37"/>
      <c r="X5" s="34" t="s">
        <v>98</v>
      </c>
      <c r="Y5" s="37"/>
      <c r="Z5" s="33" t="s">
        <v>103</v>
      </c>
      <c r="AA5" s="30" t="s">
        <v>95</v>
      </c>
      <c r="AB5" s="23"/>
    </row>
    <row r="6" spans="1:28" s="20" customFormat="1" ht="98.25" customHeight="1" x14ac:dyDescent="0.25">
      <c r="A6" s="31" t="s">
        <v>76</v>
      </c>
      <c r="B6" s="41" t="s">
        <v>77</v>
      </c>
      <c r="C6" s="35" t="s">
        <v>97</v>
      </c>
      <c r="D6" s="35" t="s">
        <v>70</v>
      </c>
      <c r="E6" s="35" t="s">
        <v>71</v>
      </c>
      <c r="F6" s="35" t="s">
        <v>72</v>
      </c>
      <c r="G6" s="32">
        <v>24</v>
      </c>
      <c r="H6" s="36" t="s">
        <v>73</v>
      </c>
      <c r="I6" s="36">
        <v>1</v>
      </c>
      <c r="J6" s="45">
        <v>2585</v>
      </c>
      <c r="K6" s="34">
        <f>J6*9.2%</f>
        <v>237.82</v>
      </c>
      <c r="L6" s="34">
        <v>0</v>
      </c>
      <c r="M6" s="34">
        <f>L6*9.2%</f>
        <v>0</v>
      </c>
      <c r="N6" s="37"/>
      <c r="O6" s="34">
        <v>0</v>
      </c>
      <c r="P6" s="34">
        <v>0</v>
      </c>
      <c r="Q6" s="37"/>
      <c r="R6" s="34" t="s">
        <v>101</v>
      </c>
      <c r="S6" s="37"/>
      <c r="T6" s="34" t="s">
        <v>98</v>
      </c>
      <c r="U6" s="34" t="s">
        <v>98</v>
      </c>
      <c r="V6" s="34" t="s">
        <v>98</v>
      </c>
      <c r="W6" s="37"/>
      <c r="X6" s="34" t="s">
        <v>98</v>
      </c>
      <c r="Y6" s="37"/>
      <c r="Z6" s="33" t="s">
        <v>100</v>
      </c>
      <c r="AA6" s="30" t="s">
        <v>78</v>
      </c>
      <c r="AB6" s="23"/>
    </row>
    <row r="7" spans="1:28" s="20" customFormat="1" ht="98.25" customHeight="1" x14ac:dyDescent="0.25">
      <c r="A7" s="31" t="s">
        <v>76</v>
      </c>
      <c r="B7" s="38" t="s">
        <v>77</v>
      </c>
      <c r="C7" s="35" t="s">
        <v>97</v>
      </c>
      <c r="D7" s="35" t="s">
        <v>70</v>
      </c>
      <c r="E7" s="35" t="s">
        <v>71</v>
      </c>
      <c r="F7" s="35" t="s">
        <v>72</v>
      </c>
      <c r="G7" s="32">
        <v>36</v>
      </c>
      <c r="H7" s="36" t="s">
        <v>73</v>
      </c>
      <c r="I7" s="36">
        <v>1</v>
      </c>
      <c r="J7" s="45">
        <v>1950</v>
      </c>
      <c r="K7" s="34">
        <f>J7*9.2%</f>
        <v>179.4</v>
      </c>
      <c r="L7" s="34">
        <v>0</v>
      </c>
      <c r="M7" s="34">
        <f>L7*9.2%</f>
        <v>0</v>
      </c>
      <c r="N7" s="37"/>
      <c r="O7" s="34">
        <v>0</v>
      </c>
      <c r="P7" s="34">
        <v>0</v>
      </c>
      <c r="Q7" s="37"/>
      <c r="R7" s="34" t="s">
        <v>101</v>
      </c>
      <c r="S7" s="37"/>
      <c r="T7" s="34" t="s">
        <v>98</v>
      </c>
      <c r="U7" s="34" t="s">
        <v>98</v>
      </c>
      <c r="V7" s="34" t="s">
        <v>98</v>
      </c>
      <c r="W7" s="37"/>
      <c r="X7" s="34" t="s">
        <v>98</v>
      </c>
      <c r="Y7" s="37"/>
      <c r="Z7" s="33" t="s">
        <v>100</v>
      </c>
      <c r="AA7" s="30" t="s">
        <v>78</v>
      </c>
      <c r="AB7" s="23"/>
    </row>
    <row r="8" spans="1:28" s="20" customFormat="1" ht="45" x14ac:dyDescent="0.25">
      <c r="A8" s="31" t="s">
        <v>79</v>
      </c>
      <c r="B8" s="38" t="s">
        <v>92</v>
      </c>
      <c r="C8" s="35" t="s">
        <v>93</v>
      </c>
      <c r="D8" s="35" t="s">
        <v>70</v>
      </c>
      <c r="E8" s="35" t="s">
        <v>71</v>
      </c>
      <c r="F8" s="35" t="s">
        <v>72</v>
      </c>
      <c r="G8" s="32">
        <v>12</v>
      </c>
      <c r="H8" s="36" t="s">
        <v>73</v>
      </c>
      <c r="I8" s="36">
        <v>1</v>
      </c>
      <c r="J8" s="45">
        <v>1800</v>
      </c>
      <c r="K8" s="34">
        <f>J8*8.8%</f>
        <v>158.4</v>
      </c>
      <c r="L8" s="34">
        <v>0</v>
      </c>
      <c r="M8" s="34">
        <f>L8*8.8%</f>
        <v>0</v>
      </c>
      <c r="N8" s="37"/>
      <c r="O8" s="34">
        <v>0</v>
      </c>
      <c r="P8" s="34">
        <v>0</v>
      </c>
      <c r="Q8" s="37"/>
      <c r="R8" s="34" t="s">
        <v>101</v>
      </c>
      <c r="S8" s="37"/>
      <c r="T8" s="34" t="s">
        <v>98</v>
      </c>
      <c r="U8" s="34" t="s">
        <v>98</v>
      </c>
      <c r="V8" s="34" t="s">
        <v>98</v>
      </c>
      <c r="W8" s="37"/>
      <c r="X8" s="34" t="s">
        <v>98</v>
      </c>
      <c r="Y8" s="37"/>
      <c r="Z8" s="33" t="s">
        <v>99</v>
      </c>
      <c r="AA8" s="30" t="s">
        <v>80</v>
      </c>
      <c r="AB8" s="23"/>
    </row>
    <row r="9" spans="1:28" s="20" customFormat="1" ht="45" x14ac:dyDescent="0.25">
      <c r="A9" s="31" t="s">
        <v>79</v>
      </c>
      <c r="B9" s="38" t="s">
        <v>92</v>
      </c>
      <c r="C9" s="35" t="s">
        <v>93</v>
      </c>
      <c r="D9" s="35" t="s">
        <v>70</v>
      </c>
      <c r="E9" s="35" t="s">
        <v>71</v>
      </c>
      <c r="F9" s="35" t="s">
        <v>72</v>
      </c>
      <c r="G9" s="32">
        <v>24</v>
      </c>
      <c r="H9" s="36" t="s">
        <v>73</v>
      </c>
      <c r="I9" s="36">
        <v>1</v>
      </c>
      <c r="J9" s="45">
        <v>1025</v>
      </c>
      <c r="K9" s="34">
        <f t="shared" ref="K9:K13" si="0">J9*8.8%</f>
        <v>90.2</v>
      </c>
      <c r="L9" s="34">
        <v>0</v>
      </c>
      <c r="M9" s="34">
        <f t="shared" ref="M9:M13" si="1">L9*8.8%</f>
        <v>0</v>
      </c>
      <c r="N9" s="37"/>
      <c r="O9" s="34">
        <v>0</v>
      </c>
      <c r="P9" s="34">
        <v>0</v>
      </c>
      <c r="Q9" s="37"/>
      <c r="R9" s="34" t="s">
        <v>101</v>
      </c>
      <c r="S9" s="37"/>
      <c r="T9" s="34" t="s">
        <v>98</v>
      </c>
      <c r="U9" s="34" t="s">
        <v>98</v>
      </c>
      <c r="V9" s="34" t="s">
        <v>98</v>
      </c>
      <c r="W9" s="37"/>
      <c r="X9" s="34" t="s">
        <v>98</v>
      </c>
      <c r="Y9" s="37"/>
      <c r="Z9" s="33" t="s">
        <v>99</v>
      </c>
      <c r="AA9" s="30" t="s">
        <v>80</v>
      </c>
      <c r="AB9" s="23"/>
    </row>
    <row r="10" spans="1:28" s="20" customFormat="1" ht="45" x14ac:dyDescent="0.25">
      <c r="A10" s="31" t="s">
        <v>79</v>
      </c>
      <c r="B10" s="38" t="s">
        <v>92</v>
      </c>
      <c r="C10" s="35" t="s">
        <v>93</v>
      </c>
      <c r="D10" s="35" t="s">
        <v>70</v>
      </c>
      <c r="E10" s="35" t="s">
        <v>71</v>
      </c>
      <c r="F10" s="35" t="s">
        <v>72</v>
      </c>
      <c r="G10" s="32">
        <v>36</v>
      </c>
      <c r="H10" s="36" t="s">
        <v>73</v>
      </c>
      <c r="I10" s="36">
        <v>1</v>
      </c>
      <c r="J10" s="45">
        <v>560</v>
      </c>
      <c r="K10" s="34">
        <f t="shared" si="0"/>
        <v>49.280000000000008</v>
      </c>
      <c r="L10" s="34">
        <v>0</v>
      </c>
      <c r="M10" s="34">
        <f t="shared" si="1"/>
        <v>0</v>
      </c>
      <c r="N10" s="37"/>
      <c r="O10" s="34">
        <v>0</v>
      </c>
      <c r="P10" s="34">
        <v>0</v>
      </c>
      <c r="Q10" s="37"/>
      <c r="R10" s="34" t="s">
        <v>101</v>
      </c>
      <c r="S10" s="37"/>
      <c r="T10" s="34" t="s">
        <v>98</v>
      </c>
      <c r="U10" s="34" t="s">
        <v>98</v>
      </c>
      <c r="V10" s="34" t="s">
        <v>98</v>
      </c>
      <c r="W10" s="37"/>
      <c r="X10" s="34" t="s">
        <v>98</v>
      </c>
      <c r="Y10" s="37"/>
      <c r="Z10" s="33" t="s">
        <v>99</v>
      </c>
      <c r="AA10" s="30" t="s">
        <v>80</v>
      </c>
      <c r="AB10" s="23"/>
    </row>
    <row r="11" spans="1:28" s="20" customFormat="1" ht="45" x14ac:dyDescent="0.25">
      <c r="A11" s="31" t="s">
        <v>79</v>
      </c>
      <c r="B11" s="38" t="s">
        <v>92</v>
      </c>
      <c r="C11" s="35" t="s">
        <v>94</v>
      </c>
      <c r="D11" s="35" t="s">
        <v>70</v>
      </c>
      <c r="E11" s="35" t="s">
        <v>71</v>
      </c>
      <c r="F11" s="35" t="s">
        <v>72</v>
      </c>
      <c r="G11" s="32">
        <v>12</v>
      </c>
      <c r="H11" s="36" t="s">
        <v>73</v>
      </c>
      <c r="I11" s="36">
        <v>1</v>
      </c>
      <c r="J11" s="45">
        <v>1100</v>
      </c>
      <c r="K11" s="34">
        <f t="shared" si="0"/>
        <v>96.800000000000011</v>
      </c>
      <c r="L11" s="34">
        <v>0</v>
      </c>
      <c r="M11" s="34">
        <f t="shared" si="1"/>
        <v>0</v>
      </c>
      <c r="N11" s="37"/>
      <c r="O11" s="34">
        <v>0</v>
      </c>
      <c r="P11" s="34">
        <v>0</v>
      </c>
      <c r="Q11" s="37"/>
      <c r="R11" s="34" t="s">
        <v>101</v>
      </c>
      <c r="S11" s="37"/>
      <c r="T11" s="34" t="s">
        <v>98</v>
      </c>
      <c r="U11" s="34" t="s">
        <v>98</v>
      </c>
      <c r="V11" s="34" t="s">
        <v>98</v>
      </c>
      <c r="W11" s="37"/>
      <c r="X11" s="34" t="s">
        <v>98</v>
      </c>
      <c r="Y11" s="37"/>
      <c r="Z11" s="33" t="s">
        <v>100</v>
      </c>
      <c r="AA11" s="30" t="s">
        <v>80</v>
      </c>
      <c r="AB11" s="23"/>
    </row>
    <row r="12" spans="1:28" s="20" customFormat="1" ht="45" x14ac:dyDescent="0.25">
      <c r="A12" s="31" t="s">
        <v>79</v>
      </c>
      <c r="B12" s="38" t="s">
        <v>92</v>
      </c>
      <c r="C12" s="35" t="s">
        <v>94</v>
      </c>
      <c r="D12" s="35" t="s">
        <v>70</v>
      </c>
      <c r="E12" s="35" t="s">
        <v>71</v>
      </c>
      <c r="F12" s="35" t="s">
        <v>72</v>
      </c>
      <c r="G12" s="32">
        <v>24</v>
      </c>
      <c r="H12" s="36" t="s">
        <v>73</v>
      </c>
      <c r="I12" s="36">
        <v>1</v>
      </c>
      <c r="J12" s="45">
        <v>1550</v>
      </c>
      <c r="K12" s="34">
        <f t="shared" si="0"/>
        <v>136.4</v>
      </c>
      <c r="L12" s="34">
        <v>0</v>
      </c>
      <c r="M12" s="34">
        <f t="shared" si="1"/>
        <v>0</v>
      </c>
      <c r="N12" s="37"/>
      <c r="O12" s="34">
        <v>0</v>
      </c>
      <c r="P12" s="34">
        <v>0</v>
      </c>
      <c r="Q12" s="37"/>
      <c r="R12" s="34" t="s">
        <v>101</v>
      </c>
      <c r="S12" s="37"/>
      <c r="T12" s="34" t="s">
        <v>98</v>
      </c>
      <c r="U12" s="34" t="s">
        <v>98</v>
      </c>
      <c r="V12" s="34" t="s">
        <v>98</v>
      </c>
      <c r="W12" s="37"/>
      <c r="X12" s="34" t="s">
        <v>98</v>
      </c>
      <c r="Y12" s="37"/>
      <c r="Z12" s="33" t="s">
        <v>100</v>
      </c>
      <c r="AA12" s="30" t="s">
        <v>80</v>
      </c>
      <c r="AB12" s="23"/>
    </row>
    <row r="13" spans="1:28" s="20" customFormat="1" ht="45" x14ac:dyDescent="0.25">
      <c r="A13" s="31" t="s">
        <v>79</v>
      </c>
      <c r="B13" s="38" t="s">
        <v>92</v>
      </c>
      <c r="C13" s="35" t="s">
        <v>94</v>
      </c>
      <c r="D13" s="35" t="s">
        <v>70</v>
      </c>
      <c r="E13" s="35" t="s">
        <v>71</v>
      </c>
      <c r="F13" s="35" t="s">
        <v>72</v>
      </c>
      <c r="G13" s="32">
        <v>36</v>
      </c>
      <c r="H13" s="36" t="s">
        <v>73</v>
      </c>
      <c r="I13" s="36">
        <v>1</v>
      </c>
      <c r="J13" s="45">
        <v>1140</v>
      </c>
      <c r="K13" s="34">
        <f t="shared" si="0"/>
        <v>100.32000000000001</v>
      </c>
      <c r="L13" s="34">
        <v>0</v>
      </c>
      <c r="M13" s="34">
        <f t="shared" si="1"/>
        <v>0</v>
      </c>
      <c r="N13" s="37"/>
      <c r="O13" s="34">
        <v>0</v>
      </c>
      <c r="P13" s="34">
        <v>0</v>
      </c>
      <c r="Q13" s="37"/>
      <c r="R13" s="33" t="s">
        <v>101</v>
      </c>
      <c r="S13" s="37"/>
      <c r="T13" s="34" t="s">
        <v>98</v>
      </c>
      <c r="U13" s="34" t="s">
        <v>98</v>
      </c>
      <c r="V13" s="34" t="s">
        <v>98</v>
      </c>
      <c r="W13" s="37"/>
      <c r="X13" s="34" t="s">
        <v>98</v>
      </c>
      <c r="Y13" s="37"/>
      <c r="Z13" s="33" t="s">
        <v>100</v>
      </c>
      <c r="AA13" s="30" t="s">
        <v>80</v>
      </c>
      <c r="AB13" s="23"/>
    </row>
    <row r="14" spans="1:28" s="20" customFormat="1" ht="129" customHeight="1" x14ac:dyDescent="0.25">
      <c r="A14" s="21" t="s">
        <v>81</v>
      </c>
      <c r="B14" s="39" t="s">
        <v>82</v>
      </c>
      <c r="C14" s="35" t="s">
        <v>94</v>
      </c>
      <c r="D14" s="27" t="s">
        <v>70</v>
      </c>
      <c r="E14" s="27" t="s">
        <v>71</v>
      </c>
      <c r="F14" s="35" t="s">
        <v>72</v>
      </c>
      <c r="G14" s="24">
        <v>24</v>
      </c>
      <c r="H14" s="28" t="s">
        <v>73</v>
      </c>
      <c r="I14" s="28">
        <v>1</v>
      </c>
      <c r="J14" s="45">
        <v>1100</v>
      </c>
      <c r="K14" s="26">
        <f>J14*8%</f>
        <v>88</v>
      </c>
      <c r="L14" s="34">
        <v>0</v>
      </c>
      <c r="M14" s="26">
        <f>L14*8%</f>
        <v>0</v>
      </c>
      <c r="N14" s="29"/>
      <c r="O14" s="34">
        <v>0</v>
      </c>
      <c r="P14" s="34">
        <v>0</v>
      </c>
      <c r="Q14" s="29"/>
      <c r="R14" s="33" t="s">
        <v>101</v>
      </c>
      <c r="S14" s="29"/>
      <c r="T14" s="34" t="s">
        <v>98</v>
      </c>
      <c r="U14" s="34" t="s">
        <v>98</v>
      </c>
      <c r="V14" s="34" t="s">
        <v>98</v>
      </c>
      <c r="W14" s="29"/>
      <c r="X14" s="34" t="s">
        <v>98</v>
      </c>
      <c r="Y14" s="29"/>
      <c r="Z14" s="25" t="s">
        <v>100</v>
      </c>
      <c r="AA14" s="30" t="s">
        <v>96</v>
      </c>
      <c r="AB14" s="23"/>
    </row>
    <row r="15" spans="1:28" s="20" customFormat="1" ht="126" customHeight="1" x14ac:dyDescent="0.25">
      <c r="A15" s="21" t="s">
        <v>81</v>
      </c>
      <c r="B15" s="39" t="s">
        <v>82</v>
      </c>
      <c r="C15" s="35" t="s">
        <v>94</v>
      </c>
      <c r="D15" s="35" t="s">
        <v>70</v>
      </c>
      <c r="E15" s="35" t="s">
        <v>71</v>
      </c>
      <c r="F15" s="35" t="s">
        <v>72</v>
      </c>
      <c r="G15" s="32">
        <v>36</v>
      </c>
      <c r="H15" s="36" t="s">
        <v>73</v>
      </c>
      <c r="I15" s="36">
        <v>1</v>
      </c>
      <c r="J15" s="45">
        <v>925</v>
      </c>
      <c r="K15" s="34">
        <f>J15*8%</f>
        <v>74</v>
      </c>
      <c r="L15" s="34">
        <v>0</v>
      </c>
      <c r="M15" s="34">
        <f>L15*8%</f>
        <v>0</v>
      </c>
      <c r="N15" s="37"/>
      <c r="O15" s="34">
        <v>0</v>
      </c>
      <c r="P15" s="34">
        <v>0</v>
      </c>
      <c r="Q15" s="37"/>
      <c r="R15" s="33" t="s">
        <v>101</v>
      </c>
      <c r="S15" s="37"/>
      <c r="T15" s="34" t="s">
        <v>98</v>
      </c>
      <c r="U15" s="34" t="s">
        <v>98</v>
      </c>
      <c r="V15" s="34" t="s">
        <v>98</v>
      </c>
      <c r="W15" s="37"/>
      <c r="X15" s="34" t="s">
        <v>98</v>
      </c>
      <c r="Y15" s="37"/>
      <c r="Z15" s="33" t="s">
        <v>100</v>
      </c>
      <c r="AA15" s="30" t="s">
        <v>96</v>
      </c>
      <c r="AB15" s="23"/>
    </row>
    <row r="16" spans="1:28" s="20" customFormat="1" ht="101.25" customHeight="1" x14ac:dyDescent="0.25">
      <c r="A16" s="21" t="s">
        <v>83</v>
      </c>
      <c r="B16" s="39" t="s">
        <v>84</v>
      </c>
      <c r="C16" s="35" t="s">
        <v>94</v>
      </c>
      <c r="D16" s="27" t="s">
        <v>70</v>
      </c>
      <c r="E16" s="27" t="s">
        <v>71</v>
      </c>
      <c r="F16" s="35" t="s">
        <v>72</v>
      </c>
      <c r="G16" s="24">
        <v>24</v>
      </c>
      <c r="H16" s="28" t="s">
        <v>73</v>
      </c>
      <c r="I16" s="28">
        <v>1</v>
      </c>
      <c r="J16" s="45">
        <v>1075</v>
      </c>
      <c r="K16" s="26">
        <f>J16*8.8%</f>
        <v>94.600000000000009</v>
      </c>
      <c r="L16" s="34">
        <v>0</v>
      </c>
      <c r="M16" s="26">
        <f>L16*8.8%</f>
        <v>0</v>
      </c>
      <c r="N16" s="29"/>
      <c r="O16" s="34">
        <v>0</v>
      </c>
      <c r="P16" s="34">
        <v>0</v>
      </c>
      <c r="Q16" s="29"/>
      <c r="R16" s="33" t="s">
        <v>101</v>
      </c>
      <c r="S16" s="29"/>
      <c r="T16" s="34" t="s">
        <v>98</v>
      </c>
      <c r="U16" s="34" t="s">
        <v>98</v>
      </c>
      <c r="V16" s="34" t="s">
        <v>98</v>
      </c>
      <c r="W16" s="29"/>
      <c r="X16" s="34" t="s">
        <v>98</v>
      </c>
      <c r="Y16" s="29"/>
      <c r="Z16" s="25" t="s">
        <v>100</v>
      </c>
      <c r="AA16" s="22" t="s">
        <v>78</v>
      </c>
      <c r="AB16" s="23"/>
    </row>
    <row r="17" spans="1:28" s="20" customFormat="1" ht="101.25" customHeight="1" x14ac:dyDescent="0.25">
      <c r="A17" s="21" t="s">
        <v>83</v>
      </c>
      <c r="B17" s="39" t="s">
        <v>84</v>
      </c>
      <c r="C17" s="35" t="s">
        <v>94</v>
      </c>
      <c r="D17" s="35" t="s">
        <v>70</v>
      </c>
      <c r="E17" s="35" t="s">
        <v>71</v>
      </c>
      <c r="F17" s="35" t="s">
        <v>72</v>
      </c>
      <c r="G17" s="32">
        <v>36</v>
      </c>
      <c r="H17" s="36" t="s">
        <v>73</v>
      </c>
      <c r="I17" s="36">
        <v>1</v>
      </c>
      <c r="J17" s="45">
        <v>925</v>
      </c>
      <c r="K17" s="34">
        <f>J17*8.8%</f>
        <v>81.400000000000006</v>
      </c>
      <c r="L17" s="34">
        <v>0</v>
      </c>
      <c r="M17" s="34">
        <f>L17*8.8%</f>
        <v>0</v>
      </c>
      <c r="N17" s="37"/>
      <c r="O17" s="34">
        <v>0</v>
      </c>
      <c r="P17" s="34">
        <v>0</v>
      </c>
      <c r="Q17" s="37"/>
      <c r="R17" s="33" t="s">
        <v>101</v>
      </c>
      <c r="S17" s="37"/>
      <c r="T17" s="34" t="s">
        <v>98</v>
      </c>
      <c r="U17" s="34" t="s">
        <v>98</v>
      </c>
      <c r="V17" s="34" t="s">
        <v>98</v>
      </c>
      <c r="W17" s="37"/>
      <c r="X17" s="34" t="s">
        <v>98</v>
      </c>
      <c r="Y17" s="37"/>
      <c r="Z17" s="33" t="s">
        <v>100</v>
      </c>
      <c r="AA17" s="30" t="s">
        <v>78</v>
      </c>
      <c r="AB17" s="23"/>
    </row>
    <row r="18" spans="1:28" s="20" customFormat="1" ht="136.5" customHeight="1" x14ac:dyDescent="0.25">
      <c r="A18" s="21" t="s">
        <v>85</v>
      </c>
      <c r="B18" s="39" t="s">
        <v>86</v>
      </c>
      <c r="C18" s="35" t="s">
        <v>94</v>
      </c>
      <c r="D18" s="27" t="s">
        <v>70</v>
      </c>
      <c r="E18" s="27" t="s">
        <v>71</v>
      </c>
      <c r="F18" s="35" t="s">
        <v>72</v>
      </c>
      <c r="G18" s="24">
        <v>12</v>
      </c>
      <c r="H18" s="28" t="s">
        <v>87</v>
      </c>
      <c r="I18" s="28">
        <v>1</v>
      </c>
      <c r="J18" s="45">
        <v>1333</v>
      </c>
      <c r="K18" s="26">
        <f>J18*8%</f>
        <v>106.64</v>
      </c>
      <c r="L18" s="34">
        <v>0</v>
      </c>
      <c r="M18" s="26">
        <f>L18*8%</f>
        <v>0</v>
      </c>
      <c r="N18" s="29"/>
      <c r="O18" s="34">
        <v>0</v>
      </c>
      <c r="P18" s="34">
        <v>0</v>
      </c>
      <c r="Q18" s="29"/>
      <c r="R18" s="33" t="s">
        <v>101</v>
      </c>
      <c r="S18" s="29"/>
      <c r="T18" s="34" t="s">
        <v>98</v>
      </c>
      <c r="U18" s="34" t="s">
        <v>98</v>
      </c>
      <c r="V18" s="34" t="s">
        <v>98</v>
      </c>
      <c r="W18" s="29"/>
      <c r="X18" s="34" t="s">
        <v>98</v>
      </c>
      <c r="Y18" s="29"/>
      <c r="Z18" s="25" t="s">
        <v>100</v>
      </c>
      <c r="AA18" s="22" t="s">
        <v>88</v>
      </c>
      <c r="AB18" s="23"/>
    </row>
    <row r="19" spans="1:28" s="20" customFormat="1" ht="135.75" customHeight="1" x14ac:dyDescent="0.25">
      <c r="A19" s="21" t="s">
        <v>85</v>
      </c>
      <c r="B19" s="39" t="s">
        <v>86</v>
      </c>
      <c r="C19" s="35" t="s">
        <v>94</v>
      </c>
      <c r="D19" s="35" t="s">
        <v>70</v>
      </c>
      <c r="E19" s="35" t="s">
        <v>71</v>
      </c>
      <c r="F19" s="35" t="s">
        <v>72</v>
      </c>
      <c r="G19" s="32">
        <v>24</v>
      </c>
      <c r="H19" s="36" t="s">
        <v>87</v>
      </c>
      <c r="I19" s="36">
        <v>1</v>
      </c>
      <c r="J19" s="45">
        <v>1100</v>
      </c>
      <c r="K19" s="34">
        <f>J19*8%</f>
        <v>88</v>
      </c>
      <c r="L19" s="34">
        <v>0</v>
      </c>
      <c r="M19" s="34">
        <f>L19*8%</f>
        <v>0</v>
      </c>
      <c r="N19" s="37"/>
      <c r="O19" s="34">
        <v>0</v>
      </c>
      <c r="P19" s="34">
        <v>0</v>
      </c>
      <c r="Q19" s="37"/>
      <c r="R19" s="34" t="s">
        <v>101</v>
      </c>
      <c r="S19" s="37"/>
      <c r="T19" s="34" t="s">
        <v>98</v>
      </c>
      <c r="U19" s="34" t="s">
        <v>98</v>
      </c>
      <c r="V19" s="34" t="s">
        <v>98</v>
      </c>
      <c r="W19" s="37"/>
      <c r="X19" s="34" t="s">
        <v>98</v>
      </c>
      <c r="Y19" s="37"/>
      <c r="Z19" s="33" t="s">
        <v>100</v>
      </c>
      <c r="AA19" s="30" t="s">
        <v>88</v>
      </c>
      <c r="AB19" s="23"/>
    </row>
    <row r="20" spans="1:28" s="20" customFormat="1" ht="45" x14ac:dyDescent="0.25">
      <c r="A20" s="21" t="s">
        <v>89</v>
      </c>
      <c r="B20" s="40" t="s">
        <v>91</v>
      </c>
      <c r="C20" s="35" t="s">
        <v>93</v>
      </c>
      <c r="D20" s="35" t="s">
        <v>70</v>
      </c>
      <c r="E20" s="35" t="s">
        <v>71</v>
      </c>
      <c r="F20" s="35" t="s">
        <v>72</v>
      </c>
      <c r="G20" s="32">
        <v>24</v>
      </c>
      <c r="H20" s="36" t="s">
        <v>73</v>
      </c>
      <c r="I20" s="36">
        <v>1</v>
      </c>
      <c r="J20" s="45">
        <v>560</v>
      </c>
      <c r="K20" s="34">
        <f>J20*9.6%</f>
        <v>53.76</v>
      </c>
      <c r="L20" s="34">
        <v>0</v>
      </c>
      <c r="M20" s="34">
        <f>L20*9.6%</f>
        <v>0</v>
      </c>
      <c r="N20" s="37"/>
      <c r="O20" s="34">
        <v>0</v>
      </c>
      <c r="P20" s="34">
        <v>0</v>
      </c>
      <c r="Q20" s="37"/>
      <c r="R20" s="34" t="s">
        <v>101</v>
      </c>
      <c r="S20" s="37"/>
      <c r="T20" s="34" t="s">
        <v>98</v>
      </c>
      <c r="U20" s="34" t="s">
        <v>98</v>
      </c>
      <c r="V20" s="34" t="s">
        <v>98</v>
      </c>
      <c r="W20" s="37"/>
      <c r="X20" s="34" t="s">
        <v>98</v>
      </c>
      <c r="Y20" s="37"/>
      <c r="Z20" s="33" t="s">
        <v>99</v>
      </c>
      <c r="AA20" s="30" t="s">
        <v>90</v>
      </c>
      <c r="AB20" s="23"/>
    </row>
    <row r="21" spans="1:28" s="20" customFormat="1" x14ac:dyDescent="0.25">
      <c r="A21" s="21"/>
      <c r="B21" s="39"/>
      <c r="C21" s="27"/>
      <c r="D21" s="27"/>
      <c r="E21" s="27"/>
      <c r="F21" s="27"/>
      <c r="G21" s="24"/>
      <c r="H21" s="28"/>
      <c r="I21" s="28"/>
      <c r="J21" s="26"/>
      <c r="K21" s="26"/>
      <c r="L21" s="26"/>
      <c r="M21" s="26"/>
      <c r="N21" s="29"/>
      <c r="O21" s="26"/>
      <c r="P21" s="26"/>
      <c r="Q21" s="29"/>
      <c r="R21" s="26"/>
      <c r="S21" s="29"/>
      <c r="T21" s="26"/>
      <c r="U21" s="26"/>
      <c r="V21" s="26"/>
      <c r="W21" s="29"/>
      <c r="X21" s="26"/>
      <c r="Y21" s="29"/>
      <c r="Z21" s="25"/>
      <c r="AA21" s="22"/>
      <c r="AB21" s="23"/>
    </row>
    <row r="22" spans="1:28" s="20" customFormat="1" x14ac:dyDescent="0.25">
      <c r="A22" s="21"/>
      <c r="B22" s="39"/>
      <c r="C22" s="27"/>
      <c r="D22" s="27"/>
      <c r="E22" s="27"/>
      <c r="F22" s="27"/>
      <c r="G22" s="24"/>
      <c r="H22" s="28"/>
      <c r="I22" s="28"/>
      <c r="J22" s="26"/>
      <c r="K22" s="26"/>
      <c r="L22" s="26"/>
      <c r="M22" s="26"/>
      <c r="N22" s="29"/>
      <c r="O22" s="26"/>
      <c r="P22" s="26"/>
      <c r="Q22" s="29"/>
      <c r="R22" s="26"/>
      <c r="S22" s="29"/>
      <c r="T22" s="26"/>
      <c r="U22" s="26"/>
      <c r="V22" s="26"/>
      <c r="W22" s="29"/>
      <c r="X22" s="26"/>
      <c r="Y22" s="29"/>
      <c r="Z22" s="25"/>
      <c r="AA22" s="22"/>
      <c r="AB22" s="23"/>
    </row>
    <row r="23" spans="1:28" s="20" customFormat="1" x14ac:dyDescent="0.25">
      <c r="A23" s="21"/>
      <c r="B23" s="44"/>
      <c r="C23" s="27"/>
      <c r="D23" s="27"/>
      <c r="E23" s="27"/>
      <c r="F23" s="27"/>
      <c r="G23" s="24"/>
      <c r="H23" s="28"/>
      <c r="I23" s="28"/>
      <c r="J23" s="26"/>
      <c r="K23" s="26"/>
      <c r="L23" s="26"/>
      <c r="M23" s="26"/>
      <c r="N23" s="29"/>
      <c r="O23" s="26"/>
      <c r="P23" s="26"/>
      <c r="Q23" s="29"/>
      <c r="R23" s="26"/>
      <c r="S23" s="29"/>
      <c r="T23" s="26"/>
      <c r="U23" s="26"/>
      <c r="V23" s="26"/>
      <c r="W23" s="29"/>
      <c r="X23" s="26"/>
      <c r="Y23" s="29"/>
      <c r="Z23" s="25"/>
      <c r="AA23" s="22"/>
      <c r="AB23" s="23"/>
    </row>
    <row r="24" spans="1:28" s="20" customFormat="1" x14ac:dyDescent="0.25">
      <c r="A24" s="21"/>
      <c r="B24" s="44"/>
      <c r="C24" s="27"/>
      <c r="D24" s="27"/>
      <c r="E24" s="27"/>
      <c r="F24" s="27"/>
      <c r="G24" s="24"/>
      <c r="H24" s="28"/>
      <c r="I24" s="28"/>
      <c r="J24" s="26"/>
      <c r="K24" s="26"/>
      <c r="L24" s="26"/>
      <c r="M24" s="26"/>
      <c r="N24" s="29"/>
      <c r="O24" s="26"/>
      <c r="P24" s="26"/>
      <c r="Q24" s="29"/>
      <c r="R24" s="26"/>
      <c r="S24" s="29"/>
      <c r="T24" s="26"/>
      <c r="U24" s="26"/>
      <c r="V24" s="26"/>
      <c r="W24" s="29"/>
      <c r="X24" s="26"/>
      <c r="Y24" s="29"/>
      <c r="Z24" s="25"/>
      <c r="AA24" s="22"/>
      <c r="AB24" s="23"/>
    </row>
    <row r="25" spans="1:28" s="20" customFormat="1" x14ac:dyDescent="0.25">
      <c r="A25" s="21"/>
      <c r="B25" s="44"/>
      <c r="C25" s="27"/>
      <c r="D25" s="27"/>
      <c r="E25" s="27"/>
      <c r="F25" s="27"/>
      <c r="G25" s="24"/>
      <c r="H25" s="28"/>
      <c r="I25" s="28"/>
      <c r="J25" s="26"/>
      <c r="K25" s="26"/>
      <c r="L25" s="26"/>
      <c r="M25" s="26"/>
      <c r="N25" s="29"/>
      <c r="O25" s="26"/>
      <c r="P25" s="26"/>
      <c r="Q25" s="29"/>
      <c r="R25" s="26"/>
      <c r="S25" s="29"/>
      <c r="T25" s="26"/>
      <c r="U25" s="26"/>
      <c r="V25" s="26"/>
      <c r="W25" s="29"/>
      <c r="X25" s="26"/>
      <c r="Y25" s="29"/>
      <c r="Z25" s="25"/>
      <c r="AA25" s="22"/>
      <c r="AB25" s="23"/>
    </row>
    <row r="26" spans="1:28" s="20" customFormat="1" x14ac:dyDescent="0.25">
      <c r="A26" s="21"/>
      <c r="B26" s="44"/>
      <c r="C26" s="27"/>
      <c r="D26" s="27"/>
      <c r="E26" s="27"/>
      <c r="F26" s="27"/>
      <c r="G26" s="24"/>
      <c r="H26" s="28"/>
      <c r="I26" s="28"/>
      <c r="J26" s="26"/>
      <c r="K26" s="26"/>
      <c r="L26" s="26"/>
      <c r="M26" s="26"/>
      <c r="N26" s="29"/>
      <c r="O26" s="26"/>
      <c r="P26" s="26"/>
      <c r="Q26" s="29"/>
      <c r="R26" s="26"/>
      <c r="S26" s="29"/>
      <c r="T26" s="26"/>
      <c r="U26" s="26"/>
      <c r="V26" s="26"/>
      <c r="W26" s="29"/>
      <c r="X26" s="26"/>
      <c r="Y26" s="29"/>
      <c r="Z26" s="25"/>
      <c r="AA26" s="22"/>
      <c r="AB26" s="23"/>
    </row>
    <row r="27" spans="1:28" s="20" customFormat="1" x14ac:dyDescent="0.25">
      <c r="A27" s="21"/>
      <c r="B27" s="39"/>
      <c r="C27" s="27"/>
      <c r="D27" s="27"/>
      <c r="E27" s="27"/>
      <c r="F27" s="27"/>
      <c r="G27" s="24"/>
      <c r="H27" s="28"/>
      <c r="I27" s="28"/>
      <c r="J27" s="26"/>
      <c r="K27" s="26"/>
      <c r="L27" s="26"/>
      <c r="M27" s="26"/>
      <c r="N27" s="29"/>
      <c r="O27" s="26"/>
      <c r="P27" s="26"/>
      <c r="Q27" s="29"/>
      <c r="R27" s="26"/>
      <c r="S27" s="29"/>
      <c r="T27" s="26"/>
      <c r="U27" s="26"/>
      <c r="V27" s="26"/>
      <c r="W27" s="29"/>
      <c r="X27" s="26"/>
      <c r="Y27" s="29"/>
      <c r="Z27" s="25"/>
      <c r="AA27" s="22"/>
      <c r="AB27" s="23"/>
    </row>
    <row r="28" spans="1:28" s="20" customFormat="1" x14ac:dyDescent="0.25">
      <c r="A28" s="21"/>
      <c r="B28" s="39"/>
      <c r="C28" s="27"/>
      <c r="D28" s="27"/>
      <c r="E28" s="27"/>
      <c r="F28" s="27"/>
      <c r="G28" s="24"/>
      <c r="H28" s="28"/>
      <c r="I28" s="28"/>
      <c r="J28" s="26"/>
      <c r="K28" s="26"/>
      <c r="L28" s="26"/>
      <c r="M28" s="26"/>
      <c r="N28" s="29"/>
      <c r="O28" s="26"/>
      <c r="P28" s="26"/>
      <c r="Q28" s="29"/>
      <c r="R28" s="26"/>
      <c r="S28" s="29"/>
      <c r="T28" s="26"/>
      <c r="U28" s="26"/>
      <c r="V28" s="26"/>
      <c r="W28" s="29"/>
      <c r="X28" s="26"/>
      <c r="Y28" s="29"/>
      <c r="Z28" s="25"/>
      <c r="AA28" s="22"/>
      <c r="AB28" s="23"/>
    </row>
    <row r="29" spans="1:28" s="20" customFormat="1" x14ac:dyDescent="0.25">
      <c r="A29" s="21"/>
      <c r="B29" s="39"/>
      <c r="C29" s="27"/>
      <c r="D29" s="27"/>
      <c r="E29" s="27"/>
      <c r="F29" s="27"/>
      <c r="G29" s="24"/>
      <c r="H29" s="28"/>
      <c r="I29" s="28"/>
      <c r="J29" s="26"/>
      <c r="K29" s="26"/>
      <c r="L29" s="26"/>
      <c r="M29" s="26"/>
      <c r="N29" s="29"/>
      <c r="O29" s="26"/>
      <c r="P29" s="26"/>
      <c r="Q29" s="29"/>
      <c r="R29" s="26"/>
      <c r="S29" s="29"/>
      <c r="T29" s="26"/>
      <c r="U29" s="26"/>
      <c r="V29" s="26"/>
      <c r="W29" s="29"/>
      <c r="X29" s="26"/>
      <c r="Y29" s="29"/>
      <c r="Z29" s="25"/>
      <c r="AA29" s="22"/>
      <c r="AB29" s="23"/>
    </row>
    <row r="30" spans="1:28" s="20" customFormat="1" x14ac:dyDescent="0.25">
      <c r="A30" s="21"/>
      <c r="B30" s="39"/>
      <c r="C30" s="27"/>
      <c r="D30" s="27"/>
      <c r="E30" s="27"/>
      <c r="F30" s="27"/>
      <c r="G30" s="24"/>
      <c r="H30" s="28"/>
      <c r="I30" s="28"/>
      <c r="J30" s="26"/>
      <c r="K30" s="26"/>
      <c r="L30" s="26"/>
      <c r="M30" s="26"/>
      <c r="N30" s="29"/>
      <c r="O30" s="26"/>
      <c r="P30" s="26"/>
      <c r="Q30" s="29"/>
      <c r="R30" s="26"/>
      <c r="S30" s="29"/>
      <c r="T30" s="26"/>
      <c r="U30" s="26"/>
      <c r="V30" s="26"/>
      <c r="W30" s="29"/>
      <c r="X30" s="26"/>
      <c r="Y30" s="29"/>
      <c r="Z30" s="25"/>
      <c r="AA30" s="22"/>
      <c r="AB30" s="23"/>
    </row>
    <row r="31" spans="1:28" s="20" customFormat="1" x14ac:dyDescent="0.25">
      <c r="A31" s="21"/>
      <c r="B31" s="39"/>
      <c r="C31" s="27"/>
      <c r="D31" s="27"/>
      <c r="E31" s="27"/>
      <c r="F31" s="27"/>
      <c r="G31" s="24"/>
      <c r="H31" s="28"/>
      <c r="I31" s="28"/>
      <c r="J31" s="26"/>
      <c r="K31" s="26"/>
      <c r="L31" s="26"/>
      <c r="M31" s="26"/>
      <c r="N31" s="29"/>
      <c r="O31" s="26"/>
      <c r="P31" s="26"/>
      <c r="Q31" s="29"/>
      <c r="R31" s="26"/>
      <c r="S31" s="29"/>
      <c r="T31" s="26"/>
      <c r="U31" s="26"/>
      <c r="V31" s="26"/>
      <c r="W31" s="29"/>
      <c r="X31" s="26"/>
      <c r="Y31" s="29"/>
      <c r="Z31" s="25"/>
      <c r="AA31" s="22"/>
      <c r="AB31" s="23"/>
    </row>
    <row r="32" spans="1:28" s="20" customFormat="1" x14ac:dyDescent="0.25">
      <c r="A32" s="21"/>
      <c r="B32" s="39"/>
      <c r="C32" s="27"/>
      <c r="D32" s="27"/>
      <c r="E32" s="27"/>
      <c r="F32" s="27"/>
      <c r="G32" s="24"/>
      <c r="H32" s="28"/>
      <c r="I32" s="28"/>
      <c r="J32" s="26"/>
      <c r="K32" s="26"/>
      <c r="L32" s="26"/>
      <c r="M32" s="26"/>
      <c r="N32" s="29"/>
      <c r="O32" s="26"/>
      <c r="P32" s="26"/>
      <c r="Q32" s="29"/>
      <c r="R32" s="26"/>
      <c r="S32" s="29"/>
      <c r="T32" s="26"/>
      <c r="U32" s="26"/>
      <c r="V32" s="26"/>
      <c r="W32" s="29"/>
      <c r="X32" s="26"/>
      <c r="Y32" s="29"/>
      <c r="Z32" s="25"/>
      <c r="AA32" s="22"/>
      <c r="AB32" s="23"/>
    </row>
  </sheetData>
  <pageMargins left="0.7" right="0.7"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
  <sheetViews>
    <sheetView workbookViewId="0">
      <selection activeCell="A6" sqref="A6"/>
    </sheetView>
  </sheetViews>
  <sheetFormatPr defaultRowHeight="15" x14ac:dyDescent="0.25"/>
  <cols>
    <col min="1" max="1" width="40.140625" customWidth="1"/>
    <col min="2" max="2" width="12.5703125" customWidth="1"/>
    <col min="3" max="3" width="17.7109375" customWidth="1"/>
    <col min="4" max="4" width="17" customWidth="1"/>
    <col min="5" max="5" width="11.42578125" customWidth="1"/>
    <col min="6" max="6" width="15.5703125" customWidth="1"/>
    <col min="7" max="7" width="16.7109375" customWidth="1"/>
    <col min="8" max="8" width="16.140625" customWidth="1"/>
    <col min="9" max="9" width="16.28515625" customWidth="1"/>
    <col min="10" max="10" width="17" customWidth="1"/>
    <col min="11" max="11" width="17.85546875" style="7" customWidth="1"/>
    <col min="12" max="12" width="16.5703125" customWidth="1"/>
    <col min="13" max="13" width="17.42578125" customWidth="1"/>
    <col min="14" max="14" width="17.5703125" style="7" customWidth="1"/>
    <col min="15" max="15" width="17.7109375" customWidth="1"/>
    <col min="16" max="16" width="17.5703125" style="7" customWidth="1"/>
    <col min="17" max="17" width="14.7109375" customWidth="1"/>
    <col min="18" max="18" width="16" style="7" customWidth="1"/>
    <col min="19" max="19" width="18.7109375" customWidth="1"/>
  </cols>
  <sheetData>
    <row r="1" spans="1:19" s="2" customFormat="1" ht="61.5" customHeight="1" x14ac:dyDescent="0.25">
      <c r="A1" s="1" t="s">
        <v>19</v>
      </c>
      <c r="B1" s="1" t="s">
        <v>20</v>
      </c>
      <c r="C1" s="1" t="s">
        <v>21</v>
      </c>
      <c r="D1" s="1" t="s">
        <v>22</v>
      </c>
      <c r="E1" s="1" t="s">
        <v>23</v>
      </c>
      <c r="F1" s="1" t="s">
        <v>24</v>
      </c>
      <c r="G1" s="1" t="s">
        <v>25</v>
      </c>
      <c r="H1" s="1" t="s">
        <v>26</v>
      </c>
      <c r="I1" s="1" t="s">
        <v>27</v>
      </c>
      <c r="J1" s="1" t="s">
        <v>28</v>
      </c>
      <c r="K1" s="5" t="s">
        <v>29</v>
      </c>
      <c r="L1" s="1" t="s">
        <v>30</v>
      </c>
      <c r="M1" s="1" t="s">
        <v>31</v>
      </c>
      <c r="N1" s="5" t="s">
        <v>32</v>
      </c>
      <c r="O1" s="1" t="s">
        <v>33</v>
      </c>
      <c r="P1" s="5" t="s">
        <v>34</v>
      </c>
      <c r="Q1" s="1" t="s">
        <v>35</v>
      </c>
      <c r="R1" s="5" t="s">
        <v>36</v>
      </c>
      <c r="S1" s="1" t="s">
        <v>37</v>
      </c>
    </row>
    <row r="2" spans="1:19" s="4" customFormat="1" ht="96.75" customHeight="1" x14ac:dyDescent="0.25">
      <c r="A2" s="8" t="s">
        <v>0</v>
      </c>
      <c r="B2" s="8" t="s">
        <v>2</v>
      </c>
      <c r="C2" s="8" t="s">
        <v>3</v>
      </c>
      <c r="D2" s="8" t="s">
        <v>4</v>
      </c>
      <c r="E2" s="8" t="s">
        <v>10</v>
      </c>
      <c r="F2" s="8" t="s">
        <v>11</v>
      </c>
      <c r="G2" s="3" t="s">
        <v>1</v>
      </c>
      <c r="H2" s="3" t="s">
        <v>12</v>
      </c>
      <c r="I2" s="3" t="s">
        <v>14</v>
      </c>
      <c r="J2" s="3" t="s">
        <v>13</v>
      </c>
      <c r="K2" s="6" t="s">
        <v>15</v>
      </c>
      <c r="L2" s="3" t="s">
        <v>5</v>
      </c>
      <c r="M2" s="3" t="s">
        <v>6</v>
      </c>
      <c r="N2" s="6" t="s">
        <v>16</v>
      </c>
      <c r="O2" s="3" t="s">
        <v>7</v>
      </c>
      <c r="P2" s="6" t="s">
        <v>17</v>
      </c>
      <c r="Q2" s="3" t="s">
        <v>8</v>
      </c>
      <c r="R2" s="6" t="s">
        <v>18</v>
      </c>
      <c r="S2" s="3" t="s">
        <v>9</v>
      </c>
    </row>
  </sheetData>
  <pageMargins left="0.7" right="0.7" top="0.75" bottom="0.75" header="0.3" footer="0.3"/>
  <pageSetup paperSize="5" scale="4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Individual Pricing</vt:lpstr>
      <vt:lpstr>Grouped Pricing</vt:lpstr>
    </vt:vector>
  </TitlesOfParts>
  <Company>DIS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brucesh</dc:creator>
  <cp:lastModifiedBy>Shelver, Steve</cp:lastModifiedBy>
  <cp:lastPrinted>2017-01-11T21:31:53Z</cp:lastPrinted>
  <dcterms:created xsi:type="dcterms:W3CDTF">2012-08-23T21:41:20Z</dcterms:created>
  <dcterms:modified xsi:type="dcterms:W3CDTF">2017-02-03T21:58:28Z</dcterms:modified>
</cp:coreProperties>
</file>