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TS-WaTech\RFQ's\T18-RFQ-012 Due 11.10.17\"/>
    </mc:Choice>
  </mc:AlternateContent>
  <bookViews>
    <workbookView xWindow="0" yWindow="180" windowWidth="2160" windowHeight="1170"/>
  </bookViews>
  <sheets>
    <sheet name="New" sheetId="4" r:id="rId1"/>
    <sheet name="ESRI_MAPINFO_SHEET" sheetId="5" state="veryHidden" r:id="rId2"/>
  </sheets>
  <calcPr calcId="162913"/>
</workbook>
</file>

<file path=xl/calcChain.xml><?xml version="1.0" encoding="utf-8"?>
<calcChain xmlns="http://schemas.openxmlformats.org/spreadsheetml/2006/main"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<sst xmlns="http://schemas.openxmlformats.org/spreadsheetml/2006/main" count="187" uniqueCount="120">
  <si>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</si>
  <si>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</si>
  <si>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</si>
  <si>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</si>
  <si>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</si>
  <si>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</si>
  <si>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</si>
  <si>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</si>
  <si>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</si>
  <si>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</si>
  <si>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</si>
  <si>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</si>
  <si>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</si>
  <si>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</si>
  <si>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</si>
  <si>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</si>
  <si>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</si>
  <si>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</si>
  <si>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</si>
  <si>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</si>
  <si>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</si>
  <si>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</si>
  <si>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</si>
  <si>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</si>
  <si>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</si>
  <si>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</si>
  <si>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</si>
  <si>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</si>
  <si>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</si>
  <si>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</si>
  <si>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</si>
  <si>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</si>
  <si>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</si>
  <si>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</si>
  <si>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</si>
  <si>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</si>
  <si>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</si>
  <si>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</si>
  <si>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</si>
  <si>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</si>
  <si>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</si>
  <si>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</si>
  <si>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</si>
  <si>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</si>
  <si>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</si>
  <si>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</si>
  <si>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</si>
  <si>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</si>
  <si>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</si>
  <si>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</si>
  <si>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</si>
  <si>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</si>
  <si>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</si>
  <si>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</si>
  <si>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</si>
  <si>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</si>
  <si>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</si>
  <si>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</si>
  <si>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</si>
  <si>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</si>
  <si>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</si>
  <si>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</si>
  <si>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</si>
  <si>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</si>
  <si>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</si>
  <si>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</si>
  <si>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</si>
  <si>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</si>
  <si>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</si>
  <si>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</si>
  <si>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</si>
  <si>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</si>
  <si>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</si>
  <si>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</si>
  <si>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</si>
  <si>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</si>
  <si>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</si>
  <si>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</si>
  <si>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</si>
  <si>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</si>
  <si>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</si>
  <si>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</si>
  <si>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</si>
  <si>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</si>
  <si>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</si>
  <si>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</si>
  <si>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</si>
  <si>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</si>
  <si>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</si>
  <si>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</si>
  <si>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</si>
  <si>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</si>
  <si>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</si>
  <si>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</si>
  <si>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</si>
  <si>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</si>
  <si>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</si>
  <si>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</si>
  <si>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</si>
  <si>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</si>
  <si>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</si>
  <si>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</si>
  <si>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</si>
  <si>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</si>
  <si>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</si>
  <si>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</si>
  <si>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</si>
  <si>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</si>
  <si>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</si>
  <si>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</si>
  <si>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</si>
  <si>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</si>
  <si>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</si>
  <si>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</si>
  <si>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</si>
  <si>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</si>
  <si>
    <t>NO BID</t>
  </si>
  <si>
    <t>yes</t>
  </si>
  <si>
    <t>fixed wireless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</si>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</sst>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21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9" xfId="2" applyNumberFormat="1" applyFont="1" applyBorder="1" applyAlignment="1">
      <alignment horizontal="center" wrapText="1"/>
    </xf>
    <xf numFmtId="7" fontId="3" fillId="0" borderId="3" xfId="1" applyNumberFormat="1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9" xfId="2" applyNumberFormat="1" applyFont="1" applyBorder="1" applyAlignment="1">
      <alignment horizontal="center"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7" fontId="3" fillId="3" borderId="3" xfId="1" applyNumberFormat="1" applyFont="1" applyFill="1" applyBorder="1" applyAlignment="1">
      <alignment wrapText="1"/>
    </xf>
    <xf numFmtId="7" fontId="3" fillId="6" borderId="3" xfId="1" applyNumberFormat="1" applyFont="1" applyFill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A2" zoomScale="50" zoomScaleNormal="50" workbookViewId="0">
      <selection activeCell="AA24" sqref="AA24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2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6" width="12.140625" style="153" customWidth="1"/>
    <col min="17" max="17" width="16.140625" style="153" bestFit="1" customWidth="1"/>
    <col min="18" max="19" width="13" style="153" customWidth="1"/>
    <col min="20" max="20" width="16.140625" style="12" customWidth="1"/>
    <col min="21" max="22" width="13" style="153" customWidth="1"/>
    <col min="23" max="23" width="16.140625" style="12" customWidth="1"/>
    <col min="24" max="25" width="13" style="153" customWidth="1"/>
    <col min="26" max="26" width="16.140625" style="12" customWidth="1"/>
    <col min="27" max="27" width="37.140625" style="1" customWidth="1"/>
    <col min="28" max="28" width="9.42578125" style="40" customWidth="1"/>
    <col min="29" max="29" width="11.85546875" style="40" customWidth="1"/>
    <col min="30" max="30" width="9.42578125" style="1" customWidth="1"/>
    <col min="31" max="16384" width="8.85546875" style="1"/>
  </cols>
  <sheetData>
    <row r="1" spans="1:32" ht="52.9" customHeight="1" thickBot="1" x14ac:dyDescent="0.45">
      <c r="A1" s="178" t="s">
        <v>115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AA1" s="12"/>
      <c r="AB1" s="41"/>
      <c r="AC1" s="41"/>
    </row>
    <row r="2" spans="1:32" ht="52.9" customHeight="1" thickBot="1" x14ac:dyDescent="0.45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79" t="s">
        <v>2</v>
      </c>
      <c r="N2" s="180"/>
      <c r="O2" s="180"/>
      <c r="P2" s="180"/>
      <c r="Q2" s="180"/>
      <c r="R2" s="154"/>
      <c r="S2" s="154"/>
      <c r="T2" s="27"/>
      <c r="U2" s="154"/>
      <c r="V2" s="154"/>
      <c r="W2" s="27"/>
      <c r="X2" s="154"/>
      <c r="Y2" s="154"/>
      <c r="Z2" s="28"/>
      <c r="AA2" s="37"/>
      <c r="AB2" s="42"/>
      <c r="AC2" s="42"/>
    </row>
    <row r="3" spans="1:32" s="8" customFormat="1" ht="19.5" customHeight="1" thickBot="1" x14ac:dyDescent="0.45">
      <c r="A3" s="31"/>
      <c r="B3" s="46"/>
      <c r="C3" s="47"/>
      <c r="D3" s="47"/>
      <c r="E3" s="47"/>
      <c r="F3" s="47"/>
      <c r="G3" s="47"/>
      <c r="H3" s="47"/>
      <c r="I3" s="186" t="s">
        <v>20</v>
      </c>
      <c r="J3" s="187"/>
      <c r="K3" s="48"/>
      <c r="L3" s="6"/>
      <c r="M3" s="181"/>
      <c r="N3" s="182"/>
      <c r="O3" s="182"/>
      <c r="P3" s="182"/>
      <c r="Q3" s="182"/>
      <c r="R3" s="183" t="s">
        <v>30</v>
      </c>
      <c r="S3" s="184"/>
      <c r="T3" s="184"/>
      <c r="U3" s="184"/>
      <c r="V3" s="184"/>
      <c r="W3" s="184"/>
      <c r="X3" s="184"/>
      <c r="Y3" s="184"/>
      <c r="Z3" s="185"/>
      <c r="AA3" s="38"/>
      <c r="AB3" s="188" t="s">
        <v>26</v>
      </c>
      <c r="AC3" s="188"/>
      <c r="AD3" s="188"/>
      <c r="AE3" s="188"/>
    </row>
    <row r="4" spans="1:32" s="14" customFormat="1" ht="79.5" thickBot="1" x14ac:dyDescent="0.3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7" t="s">
        <v>27</v>
      </c>
      <c r="Q4" s="168" t="s">
        <v>28</v>
      </c>
      <c r="R4" s="155" t="s">
        <v>31</v>
      </c>
      <c r="S4" s="161" t="s">
        <v>32</v>
      </c>
      <c r="T4" s="113" t="s">
        <v>33</v>
      </c>
      <c r="U4" s="155" t="s">
        <v>34</v>
      </c>
      <c r="V4" s="161" t="s">
        <v>35</v>
      </c>
      <c r="W4" s="113" t="s">
        <v>36</v>
      </c>
      <c r="X4" s="155" t="s">
        <v>37</v>
      </c>
      <c r="Y4" s="161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2" s="5" customFormat="1" ht="78.75" customHeight="1" x14ac:dyDescent="0.25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9">
        <v>500</v>
      </c>
      <c r="Q5" s="170">
        <v>1000</v>
      </c>
      <c r="R5" s="156">
        <v>500</v>
      </c>
      <c r="S5" s="162">
        <v>1000</v>
      </c>
      <c r="T5" s="66">
        <v>20</v>
      </c>
      <c r="U5" s="156">
        <v>1000</v>
      </c>
      <c r="V5" s="162">
        <v>5000</v>
      </c>
      <c r="W5" s="66">
        <v>20</v>
      </c>
      <c r="X5" s="156">
        <v>1800</v>
      </c>
      <c r="Y5" s="162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2" s="5" customFormat="1" ht="78.75" customHeight="1" x14ac:dyDescent="0.25">
      <c r="A6" s="33">
        <v>2</v>
      </c>
      <c r="B6" s="121" t="s">
        <v>41</v>
      </c>
      <c r="C6" s="118" t="s">
        <v>42</v>
      </c>
      <c r="D6" s="118" t="s">
        <v>43</v>
      </c>
      <c r="E6" s="118" t="s">
        <v>44</v>
      </c>
      <c r="F6" s="118" t="s">
        <v>12</v>
      </c>
      <c r="G6" s="123">
        <v>100</v>
      </c>
      <c r="H6" s="128" t="s">
        <v>11</v>
      </c>
      <c r="I6" s="130">
        <v>10</v>
      </c>
      <c r="J6" s="124">
        <v>90</v>
      </c>
      <c r="K6" s="129"/>
      <c r="L6" s="117"/>
      <c r="M6" s="194" t="s">
        <v>12</v>
      </c>
      <c r="N6" s="189">
        <v>15</v>
      </c>
      <c r="O6" s="196" t="s">
        <v>14</v>
      </c>
      <c r="P6" s="190">
        <v>249</v>
      </c>
      <c r="Q6" s="197">
        <v>0</v>
      </c>
      <c r="R6" s="191">
        <v>269</v>
      </c>
      <c r="S6" s="192">
        <v>0</v>
      </c>
      <c r="T6" s="193">
        <v>25</v>
      </c>
      <c r="U6" s="191">
        <v>499</v>
      </c>
      <c r="V6" s="192">
        <v>399</v>
      </c>
      <c r="W6" s="193">
        <v>45</v>
      </c>
      <c r="X6" s="191">
        <v>2495</v>
      </c>
      <c r="Y6" s="192">
        <v>1500</v>
      </c>
      <c r="Z6" s="195">
        <v>45</v>
      </c>
      <c r="AA6" s="124" t="s">
        <v>119</v>
      </c>
      <c r="AB6" s="125">
        <f t="shared" si="0"/>
        <v>15</v>
      </c>
      <c r="AC6" s="131">
        <f t="shared" ref="AC6:AC47" si="2">24*P6+Q6</f>
        <v>5976</v>
      </c>
      <c r="AD6" s="132">
        <v>10</v>
      </c>
      <c r="AE6" s="132">
        <v>90</v>
      </c>
      <c r="AF6" s="116"/>
    </row>
    <row r="7" spans="1:32" s="2" customFormat="1" ht="78.75" customHeight="1" x14ac:dyDescent="0.25">
      <c r="A7" s="34">
        <v>3</v>
      </c>
      <c r="B7" s="133" t="s">
        <v>45</v>
      </c>
      <c r="C7" s="134" t="s">
        <v>46</v>
      </c>
      <c r="D7" s="134" t="s">
        <v>47</v>
      </c>
      <c r="E7" s="134" t="s">
        <v>44</v>
      </c>
      <c r="F7" s="134" t="s">
        <v>12</v>
      </c>
      <c r="G7" s="135">
        <v>100</v>
      </c>
      <c r="H7" s="136" t="s">
        <v>11</v>
      </c>
      <c r="I7" s="139">
        <v>10</v>
      </c>
      <c r="J7" s="140">
        <v>90</v>
      </c>
      <c r="K7" s="141"/>
      <c r="L7" s="117"/>
      <c r="M7" s="142"/>
      <c r="N7" s="143" t="s">
        <v>116</v>
      </c>
      <c r="O7" s="144"/>
      <c r="P7" s="173"/>
      <c r="Q7" s="174">
        <v>0</v>
      </c>
      <c r="R7" s="158"/>
      <c r="S7" s="164"/>
      <c r="T7" s="137"/>
      <c r="U7" s="158"/>
      <c r="V7" s="164"/>
      <c r="W7" s="137"/>
      <c r="X7" s="158"/>
      <c r="Y7" s="164"/>
      <c r="Z7" s="138"/>
      <c r="AA7" s="127"/>
      <c r="AB7" s="125" t="str">
        <f t="shared" si="0"/>
        <v>NO BID</v>
      </c>
      <c r="AC7" s="131">
        <f t="shared" si="2"/>
        <v>0</v>
      </c>
      <c r="AD7" s="132">
        <v>10</v>
      </c>
      <c r="AE7" s="132">
        <v>90</v>
      </c>
      <c r="AF7" s="115"/>
    </row>
    <row r="8" spans="1:32" s="2" customFormat="1" ht="78.75" customHeight="1" x14ac:dyDescent="0.25">
      <c r="A8" s="34">
        <v>4</v>
      </c>
      <c r="B8" s="121" t="s">
        <v>48</v>
      </c>
      <c r="C8" s="118" t="s">
        <v>49</v>
      </c>
      <c r="D8" s="118" t="s">
        <v>50</v>
      </c>
      <c r="E8" s="118" t="s">
        <v>44</v>
      </c>
      <c r="F8" s="118" t="s">
        <v>12</v>
      </c>
      <c r="G8" s="123">
        <v>100</v>
      </c>
      <c r="H8" s="128" t="s">
        <v>11</v>
      </c>
      <c r="I8" s="130">
        <v>10</v>
      </c>
      <c r="J8" s="124">
        <v>90</v>
      </c>
      <c r="K8" s="129" t="s">
        <v>51</v>
      </c>
      <c r="L8" s="117"/>
      <c r="M8" s="121"/>
      <c r="N8" s="119" t="s">
        <v>116</v>
      </c>
      <c r="O8" s="126"/>
      <c r="P8" s="171"/>
      <c r="Q8" s="172">
        <v>0</v>
      </c>
      <c r="R8" s="157"/>
      <c r="S8" s="163"/>
      <c r="T8" s="120"/>
      <c r="U8" s="157"/>
      <c r="V8" s="163"/>
      <c r="W8" s="120"/>
      <c r="X8" s="157"/>
      <c r="Y8" s="163"/>
      <c r="Z8" s="122"/>
      <c r="AA8" s="124"/>
      <c r="AB8" s="125" t="str">
        <f t="shared" si="0"/>
        <v>NO BID</v>
      </c>
      <c r="AC8" s="131">
        <f t="shared" si="2"/>
        <v>0</v>
      </c>
      <c r="AD8" s="132">
        <v>10</v>
      </c>
      <c r="AE8" s="132">
        <v>90</v>
      </c>
      <c r="AF8" s="115"/>
    </row>
    <row r="9" spans="1:32" s="2" customFormat="1" ht="78.75" customHeight="1" x14ac:dyDescent="0.25">
      <c r="A9" s="34">
        <v>5</v>
      </c>
      <c r="B9" s="133" t="s">
        <v>52</v>
      </c>
      <c r="C9" s="134" t="s">
        <v>53</v>
      </c>
      <c r="D9" s="134" t="s">
        <v>54</v>
      </c>
      <c r="E9" s="134" t="s">
        <v>55</v>
      </c>
      <c r="F9" s="134" t="s">
        <v>12</v>
      </c>
      <c r="G9" s="135">
        <v>100</v>
      </c>
      <c r="H9" s="136" t="s">
        <v>56</v>
      </c>
      <c r="I9" s="139">
        <v>10</v>
      </c>
      <c r="J9" s="140">
        <v>90</v>
      </c>
      <c r="K9" s="141"/>
      <c r="L9" s="117"/>
      <c r="M9" s="209" t="s">
        <v>117</v>
      </c>
      <c r="N9" s="210">
        <v>65</v>
      </c>
      <c r="O9" s="211" t="s">
        <v>118</v>
      </c>
      <c r="P9" s="212">
        <v>679</v>
      </c>
      <c r="Q9" s="213">
        <v>800</v>
      </c>
      <c r="R9" s="205">
        <v>269</v>
      </c>
      <c r="S9" s="206">
        <v>199</v>
      </c>
      <c r="T9" s="207">
        <v>45</v>
      </c>
      <c r="U9" s="205">
        <v>679</v>
      </c>
      <c r="V9" s="206">
        <v>800</v>
      </c>
      <c r="W9" s="207">
        <v>65</v>
      </c>
      <c r="X9" s="205">
        <v>1895</v>
      </c>
      <c r="Y9" s="206">
        <v>2495</v>
      </c>
      <c r="Z9" s="208">
        <v>65</v>
      </c>
      <c r="AA9" s="145" t="s">
        <v>119</v>
      </c>
      <c r="AB9" s="125">
        <f t="shared" si="0"/>
        <v>65</v>
      </c>
      <c r="AC9" s="131">
        <f t="shared" si="2"/>
        <v>17096</v>
      </c>
      <c r="AD9" s="132">
        <v>10</v>
      </c>
      <c r="AE9" s="132">
        <v>90</v>
      </c>
      <c r="AF9" s="115"/>
    </row>
    <row r="10" spans="1:32" s="2" customFormat="1" ht="78.75" customHeight="1" x14ac:dyDescent="0.25">
      <c r="A10" s="33">
        <v>6</v>
      </c>
      <c r="B10" s="121" t="s">
        <v>57</v>
      </c>
      <c r="C10" s="118" t="s">
        <v>58</v>
      </c>
      <c r="D10" s="118" t="s">
        <v>59</v>
      </c>
      <c r="E10" s="118" t="s">
        <v>60</v>
      </c>
      <c r="F10" s="118" t="s">
        <v>12</v>
      </c>
      <c r="G10" s="123">
        <v>100</v>
      </c>
      <c r="H10" s="128" t="s">
        <v>56</v>
      </c>
      <c r="I10" s="130">
        <v>10</v>
      </c>
      <c r="J10" s="124">
        <v>90</v>
      </c>
      <c r="K10" s="129"/>
      <c r="L10" s="117"/>
      <c r="M10" s="121"/>
      <c r="N10" s="119" t="s">
        <v>116</v>
      </c>
      <c r="O10" s="126"/>
      <c r="P10" s="171"/>
      <c r="Q10" s="172">
        <v>0</v>
      </c>
      <c r="R10" s="157"/>
      <c r="S10" s="163"/>
      <c r="T10" s="120"/>
      <c r="U10" s="157"/>
      <c r="V10" s="163"/>
      <c r="W10" s="120"/>
      <c r="X10" s="157"/>
      <c r="Y10" s="163"/>
      <c r="Z10" s="122"/>
      <c r="AA10" s="124"/>
      <c r="AB10" s="125" t="str">
        <f t="shared" si="0"/>
        <v>NO BID</v>
      </c>
      <c r="AC10" s="131">
        <f t="shared" si="2"/>
        <v>0</v>
      </c>
      <c r="AD10" s="132">
        <v>10</v>
      </c>
      <c r="AE10" s="132">
        <v>90</v>
      </c>
      <c r="AF10" s="115"/>
    </row>
    <row r="11" spans="1:32" s="2" customFormat="1" ht="78.75" customHeight="1" x14ac:dyDescent="0.25">
      <c r="A11" s="33">
        <v>7</v>
      </c>
      <c r="B11" s="133" t="s">
        <v>61</v>
      </c>
      <c r="C11" s="134" t="s">
        <v>62</v>
      </c>
      <c r="D11" s="134" t="s">
        <v>63</v>
      </c>
      <c r="E11" s="134" t="s">
        <v>44</v>
      </c>
      <c r="F11" s="134" t="s">
        <v>12</v>
      </c>
      <c r="G11" s="135">
        <v>70</v>
      </c>
      <c r="H11" s="136" t="s">
        <v>11</v>
      </c>
      <c r="I11" s="139">
        <v>30</v>
      </c>
      <c r="J11" s="140">
        <v>70</v>
      </c>
      <c r="K11" s="141"/>
      <c r="L11" s="117"/>
      <c r="M11" s="142"/>
      <c r="N11" s="143" t="s">
        <v>116</v>
      </c>
      <c r="O11" s="144"/>
      <c r="P11" s="173"/>
      <c r="Q11" s="174">
        <v>0</v>
      </c>
      <c r="R11" s="158"/>
      <c r="S11" s="164"/>
      <c r="T11" s="137"/>
      <c r="U11" s="158"/>
      <c r="V11" s="164"/>
      <c r="W11" s="137"/>
      <c r="X11" s="158"/>
      <c r="Y11" s="164"/>
      <c r="Z11" s="138"/>
      <c r="AA11" s="145"/>
      <c r="AB11" s="125" t="str">
        <f t="shared" si="0"/>
        <v>NO BID</v>
      </c>
      <c r="AC11" s="131">
        <f t="shared" si="2"/>
        <v>0</v>
      </c>
      <c r="AD11" s="132">
        <v>30</v>
      </c>
      <c r="AE11" s="132">
        <v>70</v>
      </c>
      <c r="AF11" s="115"/>
    </row>
    <row r="12" spans="1:32" s="2" customFormat="1" ht="78.75" customHeight="1" x14ac:dyDescent="0.25">
      <c r="A12" s="34">
        <v>8</v>
      </c>
      <c r="B12" s="121" t="s">
        <v>64</v>
      </c>
      <c r="C12" s="118" t="s">
        <v>65</v>
      </c>
      <c r="D12" s="118" t="s">
        <v>66</v>
      </c>
      <c r="E12" s="118" t="s">
        <v>67</v>
      </c>
      <c r="F12" s="118" t="s">
        <v>68</v>
      </c>
      <c r="G12" s="123">
        <v>100</v>
      </c>
      <c r="H12" s="128" t="s">
        <v>69</v>
      </c>
      <c r="I12" s="130">
        <v>20</v>
      </c>
      <c r="J12" s="124">
        <v>80</v>
      </c>
      <c r="K12" s="129"/>
      <c r="L12" s="117"/>
      <c r="M12" s="121"/>
      <c r="N12" s="119" t="s">
        <v>116</v>
      </c>
      <c r="O12" s="126"/>
      <c r="P12" s="171"/>
      <c r="Q12" s="172">
        <v>0</v>
      </c>
      <c r="R12" s="157"/>
      <c r="S12" s="163"/>
      <c r="T12" s="120"/>
      <c r="U12" s="157"/>
      <c r="V12" s="163"/>
      <c r="W12" s="120"/>
      <c r="X12" s="157"/>
      <c r="Y12" s="163"/>
      <c r="Z12" s="122"/>
      <c r="AA12" s="124"/>
      <c r="AB12" s="125" t="str">
        <f t="shared" si="0"/>
        <v>NO BID</v>
      </c>
      <c r="AC12" s="131">
        <f t="shared" si="2"/>
        <v>0</v>
      </c>
      <c r="AD12" s="132">
        <v>20</v>
      </c>
      <c r="AE12" s="132">
        <v>80</v>
      </c>
      <c r="AF12" s="115"/>
    </row>
    <row r="13" spans="1:32" s="2" customFormat="1" ht="78.75" customHeight="1" x14ac:dyDescent="0.25">
      <c r="A13" s="34">
        <v>9</v>
      </c>
      <c r="B13" s="133" t="s">
        <v>70</v>
      </c>
      <c r="C13" s="134" t="s">
        <v>71</v>
      </c>
      <c r="D13" s="134" t="s">
        <v>72</v>
      </c>
      <c r="E13" s="134" t="s">
        <v>73</v>
      </c>
      <c r="F13" s="134" t="s">
        <v>68</v>
      </c>
      <c r="G13" s="135">
        <v>100</v>
      </c>
      <c r="H13" s="136" t="s">
        <v>69</v>
      </c>
      <c r="I13" s="139">
        <v>20</v>
      </c>
      <c r="J13" s="140">
        <v>80</v>
      </c>
      <c r="K13" s="141"/>
      <c r="L13" s="117"/>
      <c r="M13" s="142" t="s">
        <v>117</v>
      </c>
      <c r="N13" s="210">
        <v>65</v>
      </c>
      <c r="O13" s="211" t="s">
        <v>118</v>
      </c>
      <c r="P13" s="212">
        <v>1495</v>
      </c>
      <c r="Q13" s="213">
        <v>3500</v>
      </c>
      <c r="R13" s="205">
        <v>269</v>
      </c>
      <c r="S13" s="206">
        <v>299</v>
      </c>
      <c r="T13" s="207">
        <v>45</v>
      </c>
      <c r="U13" s="205">
        <v>600</v>
      </c>
      <c r="V13" s="206">
        <v>1495</v>
      </c>
      <c r="W13" s="207">
        <v>45</v>
      </c>
      <c r="X13" s="205">
        <v>1495</v>
      </c>
      <c r="Y13" s="206">
        <v>2895</v>
      </c>
      <c r="Z13" s="208">
        <v>45</v>
      </c>
      <c r="AA13" s="145" t="s">
        <v>119</v>
      </c>
      <c r="AB13" s="125">
        <f t="shared" si="0"/>
        <v>65</v>
      </c>
      <c r="AC13" s="131">
        <f t="shared" si="2"/>
        <v>39380</v>
      </c>
      <c r="AD13" s="132">
        <v>20</v>
      </c>
      <c r="AE13" s="132">
        <v>80</v>
      </c>
      <c r="AF13" s="115"/>
    </row>
    <row r="14" spans="1:32" s="2" customFormat="1" ht="78.75" customHeight="1" x14ac:dyDescent="0.25">
      <c r="A14" s="34">
        <v>10</v>
      </c>
      <c r="B14" s="121" t="s">
        <v>74</v>
      </c>
      <c r="C14" s="118" t="s">
        <v>75</v>
      </c>
      <c r="D14" s="118" t="s">
        <v>76</v>
      </c>
      <c r="E14" s="118" t="s">
        <v>77</v>
      </c>
      <c r="F14" s="118" t="s">
        <v>68</v>
      </c>
      <c r="G14" s="123">
        <v>100</v>
      </c>
      <c r="H14" s="128" t="s">
        <v>69</v>
      </c>
      <c r="I14" s="130">
        <v>20</v>
      </c>
      <c r="J14" s="124">
        <v>80</v>
      </c>
      <c r="K14" s="129"/>
      <c r="L14" s="117"/>
      <c r="M14" s="121"/>
      <c r="N14" s="119" t="s">
        <v>116</v>
      </c>
      <c r="O14" s="126"/>
      <c r="P14" s="171"/>
      <c r="Q14" s="172">
        <v>0</v>
      </c>
      <c r="R14" s="157"/>
      <c r="S14" s="163"/>
      <c r="T14" s="120"/>
      <c r="U14" s="157"/>
      <c r="V14" s="163"/>
      <c r="W14" s="120"/>
      <c r="X14" s="157"/>
      <c r="Y14" s="163"/>
      <c r="Z14" s="122"/>
      <c r="AA14" s="124"/>
      <c r="AB14" s="125" t="str">
        <f t="shared" si="0"/>
        <v>NO BID</v>
      </c>
      <c r="AC14" s="131">
        <f t="shared" si="2"/>
        <v>0</v>
      </c>
      <c r="AD14" s="132">
        <v>20</v>
      </c>
      <c r="AE14" s="132">
        <v>80</v>
      </c>
      <c r="AF14" s="115"/>
    </row>
    <row r="15" spans="1:32" s="2" customFormat="1" ht="78.75" customHeight="1" x14ac:dyDescent="0.25">
      <c r="A15" s="33">
        <v>11</v>
      </c>
      <c r="B15" s="133" t="s">
        <v>78</v>
      </c>
      <c r="C15" s="134" t="s">
        <v>79</v>
      </c>
      <c r="D15" s="134" t="s">
        <v>80</v>
      </c>
      <c r="E15" s="134" t="s">
        <v>81</v>
      </c>
      <c r="F15" s="134" t="s">
        <v>68</v>
      </c>
      <c r="G15" s="135">
        <v>100</v>
      </c>
      <c r="H15" s="136" t="s">
        <v>69</v>
      </c>
      <c r="I15" s="139">
        <v>20</v>
      </c>
      <c r="J15" s="140">
        <v>80</v>
      </c>
      <c r="K15" s="141"/>
      <c r="L15" s="117"/>
      <c r="M15" s="142"/>
      <c r="N15" s="143" t="s">
        <v>116</v>
      </c>
      <c r="O15" s="144"/>
      <c r="P15" s="173"/>
      <c r="Q15" s="174">
        <v>0</v>
      </c>
      <c r="R15" s="158"/>
      <c r="S15" s="164"/>
      <c r="T15" s="137"/>
      <c r="U15" s="158"/>
      <c r="V15" s="164"/>
      <c r="W15" s="137"/>
      <c r="X15" s="158"/>
      <c r="Y15" s="164"/>
      <c r="Z15" s="138"/>
      <c r="AA15" s="145"/>
      <c r="AB15" s="125" t="str">
        <f t="shared" si="0"/>
        <v>NO BID</v>
      </c>
      <c r="AC15" s="131">
        <f t="shared" si="2"/>
        <v>0</v>
      </c>
      <c r="AD15" s="132">
        <v>20</v>
      </c>
      <c r="AE15" s="132">
        <v>80</v>
      </c>
      <c r="AF15" s="115"/>
    </row>
    <row r="16" spans="1:32" s="2" customFormat="1" ht="78.75" customHeight="1" x14ac:dyDescent="0.25">
      <c r="A16" s="33">
        <v>12</v>
      </c>
      <c r="B16" s="121" t="s">
        <v>82</v>
      </c>
      <c r="C16" s="118" t="s">
        <v>83</v>
      </c>
      <c r="D16" s="118" t="s">
        <v>84</v>
      </c>
      <c r="E16" s="118" t="s">
        <v>85</v>
      </c>
      <c r="F16" s="118" t="s">
        <v>68</v>
      </c>
      <c r="G16" s="123">
        <v>100</v>
      </c>
      <c r="H16" s="128" t="s">
        <v>69</v>
      </c>
      <c r="I16" s="130">
        <v>20</v>
      </c>
      <c r="J16" s="124">
        <v>80</v>
      </c>
      <c r="K16" s="129"/>
      <c r="L16" s="117"/>
      <c r="M16" s="121"/>
      <c r="N16" s="119" t="s">
        <v>116</v>
      </c>
      <c r="O16" s="126"/>
      <c r="P16" s="171"/>
      <c r="Q16" s="172">
        <v>0</v>
      </c>
      <c r="R16" s="157"/>
      <c r="S16" s="163"/>
      <c r="T16" s="120"/>
      <c r="U16" s="157"/>
      <c r="V16" s="163"/>
      <c r="W16" s="120"/>
      <c r="X16" s="157"/>
      <c r="Y16" s="163"/>
      <c r="Z16" s="122"/>
      <c r="AA16" s="124"/>
      <c r="AB16" s="125" t="str">
        <f t="shared" si="0"/>
        <v>NO BID</v>
      </c>
      <c r="AC16" s="131">
        <f t="shared" si="2"/>
        <v>0</v>
      </c>
      <c r="AD16" s="132">
        <v>20</v>
      </c>
      <c r="AE16" s="132">
        <v>80</v>
      </c>
      <c r="AF16" s="115"/>
    </row>
    <row r="17" spans="1:32" s="2" customFormat="1" ht="78" customHeight="1" x14ac:dyDescent="0.25">
      <c r="A17" s="34">
        <v>13</v>
      </c>
      <c r="B17" s="133" t="s">
        <v>86</v>
      </c>
      <c r="C17" s="134" t="s">
        <v>87</v>
      </c>
      <c r="D17" s="134" t="s">
        <v>88</v>
      </c>
      <c r="E17" s="134" t="s">
        <v>67</v>
      </c>
      <c r="F17" s="134" t="s">
        <v>68</v>
      </c>
      <c r="G17" s="135">
        <v>100</v>
      </c>
      <c r="H17" s="136" t="s">
        <v>69</v>
      </c>
      <c r="I17" s="139">
        <v>20</v>
      </c>
      <c r="J17" s="140">
        <v>80</v>
      </c>
      <c r="K17" s="141"/>
      <c r="L17" s="117"/>
      <c r="M17" s="142" t="s">
        <v>117</v>
      </c>
      <c r="N17" s="210">
        <v>40</v>
      </c>
      <c r="O17" s="211" t="s">
        <v>118</v>
      </c>
      <c r="P17" s="212">
        <v>1500</v>
      </c>
      <c r="Q17" s="213">
        <v>1600</v>
      </c>
      <c r="R17" s="205">
        <v>249</v>
      </c>
      <c r="S17" s="206">
        <v>299</v>
      </c>
      <c r="T17" s="207">
        <v>30</v>
      </c>
      <c r="U17" s="205">
        <v>499</v>
      </c>
      <c r="V17" s="206">
        <v>699</v>
      </c>
      <c r="W17" s="207">
        <v>45</v>
      </c>
      <c r="X17" s="205">
        <v>1600</v>
      </c>
      <c r="Y17" s="206">
        <v>1500</v>
      </c>
      <c r="Z17" s="208">
        <v>40</v>
      </c>
      <c r="AA17" s="145" t="s">
        <v>119</v>
      </c>
      <c r="AB17" s="125">
        <f t="shared" si="0"/>
        <v>40</v>
      </c>
      <c r="AC17" s="131">
        <f t="shared" si="2"/>
        <v>37600</v>
      </c>
      <c r="AD17" s="132">
        <v>20</v>
      </c>
      <c r="AE17" s="132">
        <v>80</v>
      </c>
      <c r="AF17" s="115"/>
    </row>
    <row r="18" spans="1:32" s="2" customFormat="1" ht="78.75" customHeight="1" x14ac:dyDescent="0.25">
      <c r="A18" s="34">
        <v>14</v>
      </c>
      <c r="B18" s="121" t="s">
        <v>89</v>
      </c>
      <c r="C18" s="118" t="s">
        <v>90</v>
      </c>
      <c r="D18" s="118" t="s">
        <v>91</v>
      </c>
      <c r="E18" s="118" t="s">
        <v>92</v>
      </c>
      <c r="F18" s="118" t="s">
        <v>68</v>
      </c>
      <c r="G18" s="123">
        <v>100</v>
      </c>
      <c r="H18" s="128" t="s">
        <v>11</v>
      </c>
      <c r="I18" s="130">
        <v>10</v>
      </c>
      <c r="J18" s="124">
        <v>90</v>
      </c>
      <c r="K18" s="129" t="s">
        <v>93</v>
      </c>
      <c r="L18" s="117"/>
      <c r="M18" s="121"/>
      <c r="N18" s="119" t="s">
        <v>116</v>
      </c>
      <c r="O18" s="126"/>
      <c r="P18" s="171"/>
      <c r="Q18" s="172">
        <v>0</v>
      </c>
      <c r="R18" s="157"/>
      <c r="S18" s="163"/>
      <c r="T18" s="120"/>
      <c r="U18" s="157"/>
      <c r="V18" s="163"/>
      <c r="W18" s="120"/>
      <c r="X18" s="157"/>
      <c r="Y18" s="163"/>
      <c r="Z18" s="122"/>
      <c r="AA18" s="124"/>
      <c r="AB18" s="125" t="str">
        <f t="shared" si="0"/>
        <v>NO BID</v>
      </c>
      <c r="AC18" s="131">
        <f t="shared" si="2"/>
        <v>0</v>
      </c>
      <c r="AD18" s="132">
        <v>10</v>
      </c>
      <c r="AE18" s="132">
        <v>90</v>
      </c>
      <c r="AF18" s="115"/>
    </row>
    <row r="19" spans="1:32" s="2" customFormat="1" ht="78.75" customHeight="1" x14ac:dyDescent="0.25">
      <c r="A19" s="34">
        <v>15</v>
      </c>
      <c r="B19" s="133" t="s">
        <v>94</v>
      </c>
      <c r="C19" s="134" t="s">
        <v>95</v>
      </c>
      <c r="D19" s="134" t="s">
        <v>96</v>
      </c>
      <c r="E19" s="134" t="s">
        <v>97</v>
      </c>
      <c r="F19" s="134" t="s">
        <v>12</v>
      </c>
      <c r="G19" s="135">
        <v>100</v>
      </c>
      <c r="H19" s="136" t="s">
        <v>11</v>
      </c>
      <c r="I19" s="139">
        <v>10</v>
      </c>
      <c r="J19" s="140">
        <v>90</v>
      </c>
      <c r="K19" s="141"/>
      <c r="L19" s="117"/>
      <c r="M19" s="142" t="s">
        <v>117</v>
      </c>
      <c r="N19" s="210">
        <v>45</v>
      </c>
      <c r="O19" s="211" t="s">
        <v>118</v>
      </c>
      <c r="P19" s="212">
        <v>299</v>
      </c>
      <c r="Q19" s="213">
        <v>399</v>
      </c>
      <c r="R19" s="205">
        <v>329</v>
      </c>
      <c r="S19" s="206">
        <v>399</v>
      </c>
      <c r="T19" s="207">
        <v>45</v>
      </c>
      <c r="U19" s="205">
        <v>499</v>
      </c>
      <c r="V19" s="206">
        <v>699</v>
      </c>
      <c r="W19" s="207">
        <v>45</v>
      </c>
      <c r="X19" s="205">
        <v>1895</v>
      </c>
      <c r="Y19" s="206">
        <v>1500</v>
      </c>
      <c r="Z19" s="208">
        <v>45</v>
      </c>
      <c r="AA19" s="145" t="s">
        <v>119</v>
      </c>
      <c r="AB19" s="125">
        <f t="shared" si="0"/>
        <v>45</v>
      </c>
      <c r="AC19" s="131">
        <f t="shared" si="2"/>
        <v>7575</v>
      </c>
      <c r="AD19" s="132">
        <v>10</v>
      </c>
      <c r="AE19" s="132">
        <v>90</v>
      </c>
      <c r="AF19" s="115"/>
    </row>
    <row r="20" spans="1:32" s="2" customFormat="1" ht="78.75" customHeight="1" x14ac:dyDescent="0.25">
      <c r="A20" s="33">
        <v>16</v>
      </c>
      <c r="B20" s="121" t="s">
        <v>98</v>
      </c>
      <c r="C20" s="84" t="s">
        <v>99</v>
      </c>
      <c r="D20" s="118" t="s">
        <v>100</v>
      </c>
      <c r="E20" s="118" t="s">
        <v>101</v>
      </c>
      <c r="F20" s="118" t="s">
        <v>12</v>
      </c>
      <c r="G20" s="123">
        <v>100</v>
      </c>
      <c r="H20" s="128" t="s">
        <v>56</v>
      </c>
      <c r="I20" s="130">
        <v>20</v>
      </c>
      <c r="J20" s="124">
        <v>80</v>
      </c>
      <c r="K20" s="129"/>
      <c r="L20" s="117"/>
      <c r="M20" s="121"/>
      <c r="N20" s="119" t="s">
        <v>116</v>
      </c>
      <c r="O20" s="126"/>
      <c r="P20" s="171"/>
      <c r="Q20" s="172">
        <v>0</v>
      </c>
      <c r="R20" s="157"/>
      <c r="S20" s="163"/>
      <c r="T20" s="120"/>
      <c r="U20" s="157"/>
      <c r="V20" s="163"/>
      <c r="W20" s="120"/>
      <c r="X20" s="157"/>
      <c r="Y20" s="163"/>
      <c r="Z20" s="122"/>
      <c r="AA20" s="124"/>
      <c r="AB20" s="125" t="str">
        <f t="shared" si="0"/>
        <v>NO BID</v>
      </c>
      <c r="AC20" s="131">
        <f t="shared" si="2"/>
        <v>0</v>
      </c>
      <c r="AD20" s="132">
        <v>20</v>
      </c>
      <c r="AE20" s="132">
        <v>80</v>
      </c>
      <c r="AF20" s="115"/>
    </row>
    <row r="21" spans="1:32" s="2" customFormat="1" ht="78.75" customHeight="1" x14ac:dyDescent="0.25">
      <c r="A21" s="33">
        <v>17</v>
      </c>
      <c r="B21" s="147" t="s">
        <v>102</v>
      </c>
      <c r="C21" s="148" t="s">
        <v>103</v>
      </c>
      <c r="D21" s="148" t="s">
        <v>104</v>
      </c>
      <c r="E21" s="148" t="s">
        <v>105</v>
      </c>
      <c r="F21" s="148" t="s">
        <v>12</v>
      </c>
      <c r="G21" s="149">
        <v>45</v>
      </c>
      <c r="H21" s="150" t="s">
        <v>56</v>
      </c>
      <c r="I21" s="151">
        <v>40</v>
      </c>
      <c r="J21" s="152">
        <v>60</v>
      </c>
      <c r="K21" s="146" t="s">
        <v>106</v>
      </c>
      <c r="L21" s="117"/>
      <c r="M21" s="121" t="s">
        <v>117</v>
      </c>
      <c r="N21" s="198">
        <v>22</v>
      </c>
      <c r="O21" s="204" t="s">
        <v>118</v>
      </c>
      <c r="P21" s="199">
        <v>510</v>
      </c>
      <c r="Q21" s="214">
        <v>519</v>
      </c>
      <c r="R21" s="200">
        <v>249</v>
      </c>
      <c r="S21" s="201">
        <v>399</v>
      </c>
      <c r="T21" s="202">
        <v>45</v>
      </c>
      <c r="U21" s="200">
        <v>510</v>
      </c>
      <c r="V21" s="201">
        <v>519</v>
      </c>
      <c r="W21" s="202">
        <v>45</v>
      </c>
      <c r="X21" s="200">
        <v>1695</v>
      </c>
      <c r="Y21" s="201">
        <v>2895</v>
      </c>
      <c r="Z21" s="203">
        <v>65</v>
      </c>
      <c r="AA21" s="124" t="s">
        <v>119</v>
      </c>
      <c r="AB21" s="125">
        <f t="shared" si="0"/>
        <v>22</v>
      </c>
      <c r="AC21" s="131">
        <f t="shared" si="2"/>
        <v>12759</v>
      </c>
      <c r="AD21" s="132">
        <f t="shared" ref="AD21:AE23" si="3">I21</f>
        <v>40</v>
      </c>
      <c r="AE21" s="132">
        <f t="shared" si="3"/>
        <v>60</v>
      </c>
      <c r="AF21" s="115"/>
    </row>
    <row r="22" spans="1:32" s="2" customFormat="1" ht="78.75" customHeight="1" x14ac:dyDescent="0.25">
      <c r="A22" s="34">
        <v>18</v>
      </c>
      <c r="B22" s="133" t="s">
        <v>107</v>
      </c>
      <c r="C22" s="134" t="s">
        <v>108</v>
      </c>
      <c r="D22" s="134" t="s">
        <v>109</v>
      </c>
      <c r="E22" s="134" t="s">
        <v>110</v>
      </c>
      <c r="F22" s="134" t="s">
        <v>12</v>
      </c>
      <c r="G22" s="135">
        <v>60</v>
      </c>
      <c r="H22" s="136" t="s">
        <v>56</v>
      </c>
      <c r="I22" s="139">
        <v>30</v>
      </c>
      <c r="J22" s="140">
        <v>70</v>
      </c>
      <c r="K22" s="141"/>
      <c r="L22" s="117"/>
      <c r="M22" s="142" t="s">
        <v>117</v>
      </c>
      <c r="N22" s="210">
        <v>20</v>
      </c>
      <c r="O22" s="211" t="s">
        <v>118</v>
      </c>
      <c r="P22" s="212">
        <v>499</v>
      </c>
      <c r="Q22" s="213">
        <v>699</v>
      </c>
      <c r="R22" s="205">
        <v>249</v>
      </c>
      <c r="S22" s="206">
        <v>399</v>
      </c>
      <c r="T22" s="207">
        <v>45</v>
      </c>
      <c r="U22" s="205">
        <v>499</v>
      </c>
      <c r="V22" s="206">
        <v>699</v>
      </c>
      <c r="W22" s="207">
        <v>20</v>
      </c>
      <c r="X22" s="205">
        <v>1495</v>
      </c>
      <c r="Y22" s="206">
        <v>1895</v>
      </c>
      <c r="Z22" s="208">
        <v>45</v>
      </c>
      <c r="AA22" s="127" t="s">
        <v>119</v>
      </c>
      <c r="AB22" s="125">
        <f t="shared" si="0"/>
        <v>20</v>
      </c>
      <c r="AC22" s="131">
        <f t="shared" si="2"/>
        <v>12675</v>
      </c>
      <c r="AD22" s="132">
        <f t="shared" si="3"/>
        <v>30</v>
      </c>
      <c r="AE22" s="132">
        <f t="shared" si="3"/>
        <v>70</v>
      </c>
    </row>
    <row r="23" spans="1:32" s="2" customFormat="1" ht="78.75" customHeight="1" x14ac:dyDescent="0.25">
      <c r="A23" s="34">
        <v>19</v>
      </c>
      <c r="B23" s="121" t="s">
        <v>111</v>
      </c>
      <c r="C23" s="116" t="s">
        <v>112</v>
      </c>
      <c r="D23" s="118" t="s">
        <v>113</v>
      </c>
      <c r="E23" s="118" t="s">
        <v>114</v>
      </c>
      <c r="F23" s="118" t="s">
        <v>12</v>
      </c>
      <c r="G23" s="123">
        <v>100</v>
      </c>
      <c r="H23" s="128" t="s">
        <v>56</v>
      </c>
      <c r="I23" s="130">
        <v>10</v>
      </c>
      <c r="J23" s="124">
        <v>90</v>
      </c>
      <c r="K23" s="129"/>
      <c r="L23" s="117"/>
      <c r="M23" s="121"/>
      <c r="N23" s="119" t="s">
        <v>116</v>
      </c>
      <c r="O23" s="126"/>
      <c r="P23" s="171"/>
      <c r="Q23" s="175">
        <v>0</v>
      </c>
      <c r="R23" s="157"/>
      <c r="S23" s="163"/>
      <c r="T23" s="120"/>
      <c r="U23" s="157"/>
      <c r="V23" s="163"/>
      <c r="W23" s="120"/>
      <c r="X23" s="157"/>
      <c r="Y23" s="163"/>
      <c r="Z23" s="122"/>
      <c r="AA23" s="124"/>
      <c r="AB23" s="125" t="str">
        <f t="shared" si="0"/>
        <v>NO BID</v>
      </c>
      <c r="AC23" s="131">
        <f t="shared" si="2"/>
        <v>0</v>
      </c>
      <c r="AD23" s="132">
        <f t="shared" si="3"/>
        <v>10</v>
      </c>
      <c r="AE23" s="132">
        <f t="shared" si="3"/>
        <v>90</v>
      </c>
    </row>
    <row r="24" spans="1:32" s="2" customFormat="1" ht="78.75" customHeight="1" x14ac:dyDescent="0.25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71"/>
      <c r="Q24" s="172">
        <v>0</v>
      </c>
      <c r="R24" s="157"/>
      <c r="S24" s="163"/>
      <c r="T24" s="13"/>
      <c r="U24" s="157"/>
      <c r="V24" s="163"/>
      <c r="W24" s="13"/>
      <c r="X24" s="157"/>
      <c r="Y24" s="163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2" s="2" customFormat="1" ht="78.75" customHeight="1" x14ac:dyDescent="0.25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3"/>
      <c r="Q25" s="174">
        <v>0</v>
      </c>
      <c r="R25" s="158"/>
      <c r="S25" s="164"/>
      <c r="T25" s="75"/>
      <c r="U25" s="158"/>
      <c r="V25" s="164"/>
      <c r="W25" s="75"/>
      <c r="X25" s="158"/>
      <c r="Y25" s="164"/>
      <c r="Z25" s="76"/>
      <c r="AA25" s="83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2" s="2" customFormat="1" ht="78.75" customHeight="1" x14ac:dyDescent="0.25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71"/>
      <c r="Q26" s="172">
        <v>0</v>
      </c>
      <c r="R26" s="157"/>
      <c r="S26" s="163"/>
      <c r="T26" s="13"/>
      <c r="U26" s="157"/>
      <c r="V26" s="163"/>
      <c r="W26" s="13"/>
      <c r="X26" s="157"/>
      <c r="Y26" s="163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2" s="2" customFormat="1" ht="78.75" customHeight="1" x14ac:dyDescent="0.25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3"/>
      <c r="Q27" s="174">
        <v>0</v>
      </c>
      <c r="R27" s="158"/>
      <c r="S27" s="164"/>
      <c r="T27" s="75"/>
      <c r="U27" s="158"/>
      <c r="V27" s="164"/>
      <c r="W27" s="75"/>
      <c r="X27" s="158"/>
      <c r="Y27" s="164"/>
      <c r="Z27" s="76"/>
      <c r="AA27" s="83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2" s="2" customFormat="1" ht="78.75" customHeight="1" x14ac:dyDescent="0.25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71"/>
      <c r="Q28" s="172">
        <v>0</v>
      </c>
      <c r="R28" s="157"/>
      <c r="S28" s="163"/>
      <c r="T28" s="13"/>
      <c r="U28" s="157"/>
      <c r="V28" s="163"/>
      <c r="W28" s="13"/>
      <c r="X28" s="157"/>
      <c r="Y28" s="163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2" s="2" customFormat="1" ht="78.75" customHeight="1" x14ac:dyDescent="0.25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3"/>
      <c r="Q29" s="174">
        <v>0</v>
      </c>
      <c r="R29" s="158"/>
      <c r="S29" s="164"/>
      <c r="T29" s="75"/>
      <c r="U29" s="158"/>
      <c r="V29" s="164"/>
      <c r="W29" s="75"/>
      <c r="X29" s="158"/>
      <c r="Y29" s="164"/>
      <c r="Z29" s="76"/>
      <c r="AA29" s="83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2" s="2" customFormat="1" ht="78.75" customHeight="1" x14ac:dyDescent="0.25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71"/>
      <c r="Q30" s="172">
        <v>0</v>
      </c>
      <c r="R30" s="157"/>
      <c r="S30" s="163"/>
      <c r="T30" s="13"/>
      <c r="U30" s="157"/>
      <c r="V30" s="163"/>
      <c r="W30" s="13"/>
      <c r="X30" s="157"/>
      <c r="Y30" s="163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2" s="2" customFormat="1" ht="78.75" customHeight="1" x14ac:dyDescent="0.25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3"/>
      <c r="Q31" s="174">
        <v>0</v>
      </c>
      <c r="R31" s="158"/>
      <c r="S31" s="164"/>
      <c r="T31" s="75"/>
      <c r="U31" s="158"/>
      <c r="V31" s="164"/>
      <c r="W31" s="75"/>
      <c r="X31" s="158"/>
      <c r="Y31" s="164"/>
      <c r="Z31" s="76"/>
      <c r="AA31" s="83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2" s="2" customFormat="1" ht="78.75" customHeight="1" x14ac:dyDescent="0.25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71"/>
      <c r="Q32" s="172">
        <v>0</v>
      </c>
      <c r="R32" s="157"/>
      <c r="S32" s="163"/>
      <c r="T32" s="13"/>
      <c r="U32" s="157"/>
      <c r="V32" s="163"/>
      <c r="W32" s="13"/>
      <c r="X32" s="157"/>
      <c r="Y32" s="163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 x14ac:dyDescent="0.25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3"/>
      <c r="Q33" s="174">
        <v>0</v>
      </c>
      <c r="R33" s="158"/>
      <c r="S33" s="164"/>
      <c r="T33" s="75"/>
      <c r="U33" s="158"/>
      <c r="V33" s="164"/>
      <c r="W33" s="75"/>
      <c r="X33" s="158"/>
      <c r="Y33" s="164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 x14ac:dyDescent="0.25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71"/>
      <c r="Q34" s="172">
        <v>0</v>
      </c>
      <c r="R34" s="157"/>
      <c r="S34" s="163"/>
      <c r="T34" s="13"/>
      <c r="U34" s="157"/>
      <c r="V34" s="163"/>
      <c r="W34" s="13"/>
      <c r="X34" s="157"/>
      <c r="Y34" s="163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 x14ac:dyDescent="0.25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3"/>
      <c r="Q35" s="174">
        <v>0</v>
      </c>
      <c r="R35" s="158"/>
      <c r="S35" s="164"/>
      <c r="T35" s="75"/>
      <c r="U35" s="158"/>
      <c r="V35" s="164"/>
      <c r="W35" s="75"/>
      <c r="X35" s="158"/>
      <c r="Y35" s="164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 x14ac:dyDescent="0.25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71"/>
      <c r="Q36" s="172">
        <v>0</v>
      </c>
      <c r="R36" s="157"/>
      <c r="S36" s="163"/>
      <c r="T36" s="13"/>
      <c r="U36" s="157"/>
      <c r="V36" s="163"/>
      <c r="W36" s="13"/>
      <c r="X36" s="157"/>
      <c r="Y36" s="163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 x14ac:dyDescent="0.25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3"/>
      <c r="Q37" s="174">
        <v>0</v>
      </c>
      <c r="R37" s="158"/>
      <c r="S37" s="164"/>
      <c r="T37" s="75"/>
      <c r="U37" s="158"/>
      <c r="V37" s="164"/>
      <c r="W37" s="75"/>
      <c r="X37" s="158"/>
      <c r="Y37" s="164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 x14ac:dyDescent="0.25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71"/>
      <c r="Q38" s="172">
        <v>0</v>
      </c>
      <c r="R38" s="157"/>
      <c r="S38" s="163"/>
      <c r="T38" s="13"/>
      <c r="U38" s="157"/>
      <c r="V38" s="163"/>
      <c r="W38" s="13"/>
      <c r="X38" s="157"/>
      <c r="Y38" s="163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 x14ac:dyDescent="0.25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3"/>
      <c r="Q39" s="174">
        <v>0</v>
      </c>
      <c r="R39" s="158"/>
      <c r="S39" s="164"/>
      <c r="T39" s="75"/>
      <c r="U39" s="158"/>
      <c r="V39" s="164"/>
      <c r="W39" s="75"/>
      <c r="X39" s="158"/>
      <c r="Y39" s="164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 x14ac:dyDescent="0.25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71"/>
      <c r="Q40" s="172">
        <v>0</v>
      </c>
      <c r="R40" s="157"/>
      <c r="S40" s="163"/>
      <c r="T40" s="13"/>
      <c r="U40" s="157"/>
      <c r="V40" s="163"/>
      <c r="W40" s="13"/>
      <c r="X40" s="157"/>
      <c r="Y40" s="163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 x14ac:dyDescent="0.25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3"/>
      <c r="Q41" s="174">
        <v>0</v>
      </c>
      <c r="R41" s="158"/>
      <c r="S41" s="164"/>
      <c r="T41" s="75"/>
      <c r="U41" s="158"/>
      <c r="V41" s="164"/>
      <c r="W41" s="75"/>
      <c r="X41" s="158"/>
      <c r="Y41" s="164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 x14ac:dyDescent="0.25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71"/>
      <c r="Q42" s="172">
        <v>0</v>
      </c>
      <c r="R42" s="157"/>
      <c r="S42" s="163"/>
      <c r="T42" s="13"/>
      <c r="U42" s="157"/>
      <c r="V42" s="163"/>
      <c r="W42" s="13"/>
      <c r="X42" s="157"/>
      <c r="Y42" s="163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 x14ac:dyDescent="0.25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3"/>
      <c r="Q43" s="174">
        <v>0</v>
      </c>
      <c r="R43" s="158"/>
      <c r="S43" s="164"/>
      <c r="T43" s="75"/>
      <c r="U43" s="158"/>
      <c r="V43" s="164"/>
      <c r="W43" s="75"/>
      <c r="X43" s="158"/>
      <c r="Y43" s="164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 x14ac:dyDescent="0.25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71"/>
      <c r="Q44" s="172">
        <v>0</v>
      </c>
      <c r="R44" s="157"/>
      <c r="S44" s="163"/>
      <c r="T44" s="13"/>
      <c r="U44" s="157"/>
      <c r="V44" s="163"/>
      <c r="W44" s="13"/>
      <c r="X44" s="157"/>
      <c r="Y44" s="163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 x14ac:dyDescent="0.25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3"/>
      <c r="Q45" s="174">
        <v>0</v>
      </c>
      <c r="R45" s="158"/>
      <c r="S45" s="164"/>
      <c r="T45" s="75"/>
      <c r="U45" s="158"/>
      <c r="V45" s="164"/>
      <c r="W45" s="75"/>
      <c r="X45" s="158"/>
      <c r="Y45" s="164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 x14ac:dyDescent="0.25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6"/>
      <c r="Q46" s="172">
        <v>0</v>
      </c>
      <c r="R46" s="159"/>
      <c r="S46" s="165"/>
      <c r="T46" s="95"/>
      <c r="U46" s="159"/>
      <c r="V46" s="165"/>
      <c r="W46" s="95"/>
      <c r="X46" s="159"/>
      <c r="Y46" s="165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 x14ac:dyDescent="0.25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7"/>
      <c r="Q47" s="174">
        <v>0</v>
      </c>
      <c r="R47" s="160"/>
      <c r="S47" s="166"/>
      <c r="T47" s="110"/>
      <c r="U47" s="160"/>
      <c r="V47" s="166"/>
      <c r="W47" s="110"/>
      <c r="X47" s="160"/>
      <c r="Y47" s="166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 x14ac:dyDescent="0.25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71"/>
      <c r="Q48" s="172">
        <v>0</v>
      </c>
      <c r="R48" s="157"/>
      <c r="S48" s="163"/>
      <c r="T48" s="13"/>
      <c r="U48" s="157"/>
      <c r="V48" s="163"/>
      <c r="W48" s="13"/>
      <c r="X48" s="157"/>
      <c r="Y48" s="163"/>
      <c r="Z48" s="19"/>
      <c r="AA48" s="21"/>
      <c r="AB48" s="29"/>
      <c r="AC48" s="54"/>
      <c r="AD48" s="55"/>
      <c r="AE48" s="55"/>
    </row>
    <row r="49" spans="1:31" s="2" customFormat="1" ht="78.75" customHeight="1" x14ac:dyDescent="0.25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3"/>
      <c r="Q49" s="174">
        <v>0</v>
      </c>
      <c r="R49" s="158"/>
      <c r="S49" s="164"/>
      <c r="T49" s="75"/>
      <c r="U49" s="158"/>
      <c r="V49" s="164"/>
      <c r="W49" s="75"/>
      <c r="X49" s="158"/>
      <c r="Y49" s="164"/>
      <c r="Z49" s="76"/>
      <c r="AA49" s="83"/>
      <c r="AB49" s="29"/>
      <c r="AC49" s="54"/>
      <c r="AD49" s="55"/>
      <c r="AE49" s="55"/>
    </row>
    <row r="50" spans="1:31" s="2" customFormat="1" ht="78.75" customHeight="1" x14ac:dyDescent="0.25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71"/>
      <c r="Q50" s="172">
        <v>0</v>
      </c>
      <c r="R50" s="157"/>
      <c r="S50" s="163"/>
      <c r="T50" s="13"/>
      <c r="U50" s="157"/>
      <c r="V50" s="163"/>
      <c r="W50" s="13"/>
      <c r="X50" s="157"/>
      <c r="Y50" s="163"/>
      <c r="Z50" s="19"/>
      <c r="AA50" s="21"/>
      <c r="AB50" s="29"/>
      <c r="AC50" s="54"/>
      <c r="AD50" s="55"/>
      <c r="AE50" s="55"/>
    </row>
    <row r="51" spans="1:31" ht="15.75" x14ac:dyDescent="0.25">
      <c r="Q51" s="175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Contracts</cp:lastModifiedBy>
  <cp:lastPrinted>2017-08-09T17:58:21Z</cp:lastPrinted>
  <dcterms:created xsi:type="dcterms:W3CDTF">2017-01-24T17:19:42Z</dcterms:created>
  <dcterms:modified xsi:type="dcterms:W3CDTF">2017-11-10T19:34:54Z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