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watechfile.wa.lcl\watech\WATECH\LegalServices\Acquisitions\Vendor Master Services Agreements\Procurements\Ethernet - Wireline &amp; Wireless\Susan\RFQ Stuff\"/>
    </mc:Choice>
  </mc:AlternateContent>
  <xr:revisionPtr revIDLastSave="0" documentId="8_{DE8E41C1-8C3C-4B54-A983-F3D432C8201B}" xr6:coauthVersionLast="47" xr6:coauthVersionMax="47" xr10:uidLastSave="{00000000-0000-0000-0000-000000000000}"/>
  <bookViews>
    <workbookView xWindow="19090" yWindow="-110" windowWidth="19420" windowHeight="1030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<sst xmlns="http://schemas.openxmlformats.org/spreadsheetml/2006/main" count="68" uniqueCount="49">
  <si>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</si>
  <si>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</si>
  <si>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</si>
  <si>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</si>
  <si>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</si>
  <si>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</si>
  <si>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</si>
  <si>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</si>
  <si>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</si>
  <si>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</si>
  <si>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</si>
  <si>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</si>
  <si>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</si>
  <si>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</si>
  <si>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</si>
  <si>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</si>
  <si>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</si>
  <si>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</si>
  <si>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</si>
  <si>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</si>
  <si>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</si>
  <si>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</si>
  <si>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</si>
  <si>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</si>
  <si>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</si>
  <si>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</si>
  <si>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</si>
  <si>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</si>
  <si>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</si>
  <si>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</si>
  <si>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</si>
  <si>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</si>
  <si>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</si>
  <si>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</si>
  <si>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DOL Network Support 360-664-4904 DLISNetTelSup@dol.wa.gov</t>
  </si>
  <si>
    <t>Install extended handoff per attached site map (DOLC2716 Floor_plan.pdf)</t>
  </si>
  <si>
    <t>100M</t>
  </si>
  <si>
    <t>DOLC0623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</si>
  <si>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</si>
  <si>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</si>
  <si>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</si>
  <si>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</si>
  <si>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</si>
  <si>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</si>
  <si>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N/A</t>
  </si>
  <si>
    <t>Install extended handoff per attached site map (DOLD0802 Kelso new location.pdf)</t>
  </si>
  <si>
    <t>Lakewood Vehicle Vessel Licensing
10102 Bristol Avenue SW,
Lakewood, WA 98499-5019</t>
  </si>
  <si>
    <t>Ridgefield Junction Auto License
7509 South 5th St Ste 101-A, 
Ridgfield, WA 98642-7157</t>
  </si>
  <si>
    <t>Evaluation Model for Solicitation Number 26-RFQ-007 Wireline Ethernet or Fixed Wireless Services - Amendment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</si>
</sst>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C1" zoomScale="90" zoomScaleNormal="90" workbookViewId="0">
      <selection activeCell="E5" sqref="E5"/>
    </sheetView>
  </sheetViews>
  <sheetFormatPr defaultRowHeight="14.5" x14ac:dyDescent="0.35"/>
  <cols>
    <col min="1" max="1" width="4" style="109" customWidth="1"/>
    <col min="2" max="2" width="18.54296875" customWidth="1"/>
    <col min="3" max="3" width="56.54296875" customWidth="1"/>
    <col min="4" max="4" width="33.7265625" customWidth="1"/>
    <col min="5" max="5" width="62.54296875" customWidth="1"/>
    <col min="6" max="6" width="13.81640625" bestFit="1" customWidth="1"/>
    <col min="7" max="7" width="17.81640625" bestFit="1" customWidth="1"/>
    <col min="8" max="8" width="15.26953125" bestFit="1" customWidth="1"/>
    <col min="9" max="9" width="16.81640625" customWidth="1"/>
    <col min="10" max="10" width="15.453125" customWidth="1"/>
    <col min="11" max="11" width="15.54296875" customWidth="1"/>
    <col min="12" max="12" width="59.7265625" customWidth="1"/>
    <col min="13" max="13" width="2.453125" customWidth="1"/>
    <col min="14" max="14" width="21.7265625" customWidth="1"/>
    <col min="15" max="15" width="18" customWidth="1"/>
    <col min="20" max="20" width="9.7265625" customWidth="1"/>
    <col min="22" max="22" width="16" style="126" customWidth="1"/>
    <col min="23" max="23" width="17.7265625" customWidth="1"/>
    <col min="24" max="24" width="14.7265625" customWidth="1"/>
  </cols>
  <sheetData>
    <row r="1" spans="1:24" ht="28" customHeight="1" thickBot="1" x14ac:dyDescent="0.4">
      <c r="A1" s="106" t="s">
        <v>48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5" customHeight="1" thickBot="1" x14ac:dyDescent="0.4">
      <c r="A2" s="107"/>
      <c r="B2" s="105" t="s">
        <v>0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3" t="s">
        <v>1</v>
      </c>
      <c r="O2" s="154"/>
      <c r="P2" s="154"/>
      <c r="Q2" s="154"/>
      <c r="R2" s="154"/>
      <c r="S2" s="155"/>
      <c r="T2" s="6"/>
      <c r="U2" s="6"/>
      <c r="V2" s="122"/>
      <c r="W2" s="14"/>
      <c r="X2" s="14"/>
    </row>
    <row r="3" spans="1:24" ht="50.15" customHeight="1" thickBot="1" x14ac:dyDescent="0.4">
      <c r="A3" s="108"/>
      <c r="B3" s="7"/>
      <c r="C3" s="8"/>
      <c r="D3" s="8"/>
      <c r="E3" s="8"/>
      <c r="F3" s="8"/>
      <c r="G3" s="8"/>
      <c r="H3" s="8"/>
      <c r="I3" s="147" t="s">
        <v>2</v>
      </c>
      <c r="J3" s="148"/>
      <c r="K3" s="149"/>
      <c r="L3" s="9"/>
      <c r="M3" s="10"/>
      <c r="N3" s="12"/>
      <c r="O3" s="13"/>
      <c r="P3" s="13"/>
      <c r="Q3" s="13"/>
      <c r="R3" s="150" t="s">
        <v>3</v>
      </c>
      <c r="S3" s="151"/>
      <c r="T3" s="152" t="s">
        <v>4</v>
      </c>
      <c r="U3" s="152"/>
      <c r="V3" s="152"/>
      <c r="W3" s="152"/>
      <c r="X3" s="152"/>
    </row>
    <row r="4" spans="1:24" ht="79.5" customHeight="1" thickBot="1" x14ac:dyDescent="0.4">
      <c r="A4" s="108"/>
      <c r="B4" s="80" t="s">
        <v>5</v>
      </c>
      <c r="C4" s="78" t="s">
        <v>6</v>
      </c>
      <c r="D4" s="78" t="s">
        <v>7</v>
      </c>
      <c r="E4" s="78" t="s">
        <v>8</v>
      </c>
      <c r="F4" s="78" t="s">
        <v>9</v>
      </c>
      <c r="G4" s="79" t="s">
        <v>10</v>
      </c>
      <c r="H4" s="78" t="s">
        <v>11</v>
      </c>
      <c r="I4" s="80" t="s">
        <v>12</v>
      </c>
      <c r="J4" s="78" t="s">
        <v>13</v>
      </c>
      <c r="K4" s="81" t="s">
        <v>14</v>
      </c>
      <c r="L4" s="81" t="s">
        <v>15</v>
      </c>
      <c r="M4" s="10"/>
      <c r="N4" s="82" t="s">
        <v>16</v>
      </c>
      <c r="O4" s="83" t="s">
        <v>17</v>
      </c>
      <c r="P4" s="84" t="s">
        <v>18</v>
      </c>
      <c r="Q4" s="84" t="s">
        <v>19</v>
      </c>
      <c r="R4" s="88" t="s">
        <v>20</v>
      </c>
      <c r="S4" s="89" t="s">
        <v>21</v>
      </c>
      <c r="T4" s="142" t="s">
        <v>22</v>
      </c>
      <c r="U4" s="142" t="s">
        <v>23</v>
      </c>
      <c r="V4" s="123" t="s">
        <v>24</v>
      </c>
      <c r="W4" s="142" t="s">
        <v>13</v>
      </c>
      <c r="X4" s="142" t="s">
        <v>14</v>
      </c>
    </row>
    <row r="5" spans="1:24" ht="69.75" customHeight="1" thickTop="1" x14ac:dyDescent="0.35">
      <c r="A5" s="107"/>
      <c r="B5" s="110" t="s">
        <v>25</v>
      </c>
      <c r="C5" s="111" t="s">
        <v>26</v>
      </c>
      <c r="D5" s="111" t="s">
        <v>27</v>
      </c>
      <c r="E5" s="111" t="s">
        <v>28</v>
      </c>
      <c r="F5" s="111" t="s">
        <v>29</v>
      </c>
      <c r="G5" s="111">
        <v>150</v>
      </c>
      <c r="H5" s="112" t="s">
        <v>30</v>
      </c>
      <c r="I5" s="110" t="s">
        <v>31</v>
      </c>
      <c r="J5" s="134">
        <v>10</v>
      </c>
      <c r="K5" s="135">
        <v>50</v>
      </c>
      <c r="L5" s="114" t="s">
        <v>32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5" x14ac:dyDescent="0.35">
      <c r="A6" s="107">
        <v>1</v>
      </c>
      <c r="B6" s="92" t="s">
        <v>33</v>
      </c>
      <c r="C6" s="93" t="s">
        <v>46</v>
      </c>
      <c r="D6" s="93" t="s">
        <v>34</v>
      </c>
      <c r="E6" s="93" t="s">
        <v>35</v>
      </c>
      <c r="F6" s="93" t="s">
        <v>29</v>
      </c>
      <c r="G6" s="93">
        <v>150</v>
      </c>
      <c r="H6" s="94" t="s">
        <v>36</v>
      </c>
      <c r="I6" s="17" t="s">
        <v>31</v>
      </c>
      <c r="J6" s="128">
        <v>10</v>
      </c>
      <c r="K6" s="20">
        <v>50</v>
      </c>
      <c r="L6" s="21"/>
      <c r="M6" s="15"/>
      <c r="N6" s="35"/>
      <c r="O6" s="32"/>
      <c r="P6" s="33"/>
      <c r="Q6" s="91"/>
      <c r="R6" s="66" t="s">
        <v>44</v>
      </c>
      <c r="S6" s="44"/>
      <c r="T6" s="37">
        <f t="shared" ref="T6:T60" si="0">IF(ISBLANK(N6),G6,N6)</f>
        <v>150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46.5" x14ac:dyDescent="0.35">
      <c r="A7" s="107">
        <v>2</v>
      </c>
      <c r="B7" s="58" t="s">
        <v>37</v>
      </c>
      <c r="C7" s="98" t="s">
        <v>47</v>
      </c>
      <c r="D7" s="140" t="s">
        <v>34</v>
      </c>
      <c r="E7" s="98" t="s">
        <v>38</v>
      </c>
      <c r="F7" s="87" t="s">
        <v>29</v>
      </c>
      <c r="G7" s="156">
        <v>300</v>
      </c>
      <c r="H7" s="99" t="s">
        <v>36</v>
      </c>
      <c r="I7" s="50" t="s">
        <v>31</v>
      </c>
      <c r="J7" s="129">
        <v>10</v>
      </c>
      <c r="K7" s="53">
        <v>50</v>
      </c>
      <c r="L7" s="54"/>
      <c r="M7" s="15"/>
      <c r="N7" s="55"/>
      <c r="O7" s="56"/>
      <c r="P7" s="57"/>
      <c r="Q7" s="42"/>
      <c r="R7" s="67" t="s">
        <v>44</v>
      </c>
      <c r="S7" s="45"/>
      <c r="T7" s="37">
        <f>IF(ISBLANK(N7),G7,N7)</f>
        <v>300</v>
      </c>
      <c r="U7" s="139">
        <f t="shared" si="1"/>
        <v>0</v>
      </c>
      <c r="V7" s="125" cm="1">
        <f t="array" ref="V7">_xlfn.IFS(ISBLANK(O7),0,O7="Fiber",40,O7="Fixed Wireless",20,O7="Copper",10)</f>
        <v>0</v>
      </c>
      <c r="W7" s="16">
        <f t="shared" ref="W7:W9" si="4">J7</f>
        <v>10</v>
      </c>
      <c r="X7" s="16">
        <f t="shared" ref="X7:X9" si="5">K7</f>
        <v>50</v>
      </c>
    </row>
    <row r="8" spans="1:24" ht="46.5" x14ac:dyDescent="0.35">
      <c r="A8" s="107">
        <v>3</v>
      </c>
      <c r="B8" s="92" t="s">
        <v>39</v>
      </c>
      <c r="C8" s="93" t="s">
        <v>40</v>
      </c>
      <c r="D8" s="93" t="s">
        <v>34</v>
      </c>
      <c r="E8" s="93" t="s">
        <v>41</v>
      </c>
      <c r="F8" s="93" t="s">
        <v>29</v>
      </c>
      <c r="G8" s="93">
        <v>150</v>
      </c>
      <c r="H8" s="94" t="s">
        <v>36</v>
      </c>
      <c r="I8" s="92" t="s">
        <v>31</v>
      </c>
      <c r="J8" s="127">
        <v>10</v>
      </c>
      <c r="K8" s="95">
        <v>50</v>
      </c>
      <c r="L8" s="96"/>
      <c r="M8" s="15"/>
      <c r="N8" s="97"/>
      <c r="O8" s="90"/>
      <c r="P8" s="90"/>
      <c r="Q8" s="91"/>
      <c r="R8" s="66" t="s">
        <v>44</v>
      </c>
      <c r="S8" s="146"/>
      <c r="T8" s="37">
        <f t="shared" si="0"/>
        <v>150</v>
      </c>
      <c r="U8" s="139">
        <f t="shared" si="1"/>
        <v>0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5" x14ac:dyDescent="0.35">
      <c r="A9" s="145">
        <v>4</v>
      </c>
      <c r="B9" s="143" t="s">
        <v>42</v>
      </c>
      <c r="C9" s="59" t="s">
        <v>43</v>
      </c>
      <c r="D9" s="144" t="s">
        <v>34</v>
      </c>
      <c r="E9" s="144" t="s">
        <v>45</v>
      </c>
      <c r="F9" s="59" t="s">
        <v>29</v>
      </c>
      <c r="G9" s="59">
        <v>150</v>
      </c>
      <c r="H9" s="60" t="s">
        <v>36</v>
      </c>
      <c r="I9" s="58" t="s">
        <v>31</v>
      </c>
      <c r="J9" s="130">
        <v>10</v>
      </c>
      <c r="K9" s="61">
        <v>50</v>
      </c>
      <c r="L9" s="54"/>
      <c r="M9" s="15"/>
      <c r="N9" s="55"/>
      <c r="O9" s="56"/>
      <c r="P9" s="57"/>
      <c r="Q9" s="42"/>
      <c r="R9" s="67" t="s">
        <v>44</v>
      </c>
      <c r="S9" s="45"/>
      <c r="T9" s="37">
        <f t="shared" si="0"/>
        <v>150</v>
      </c>
      <c r="U9" s="139">
        <f t="shared" si="1"/>
        <v>0</v>
      </c>
      <c r="V9" s="125" cm="1">
        <f t="array" ref="V9">_xlfn.IFS(ISBLANK(O9),0,O9="Fiber",40,O9="Fixed Wireless",20,O9="Copper",10)</f>
        <v>0</v>
      </c>
      <c r="W9" s="16">
        <f t="shared" si="4"/>
        <v>10</v>
      </c>
      <c r="X9" s="16">
        <f t="shared" si="5"/>
        <v>50</v>
      </c>
    </row>
    <row r="10" spans="1:24" ht="15.5" x14ac:dyDescent="0.35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6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49999999999999" customHeight="1" x14ac:dyDescent="0.35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49999999999999" customHeight="1" x14ac:dyDescent="0.35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49999999999999" customHeight="1" x14ac:dyDescent="0.35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49999999999999" customHeight="1" x14ac:dyDescent="0.35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49999999999999" customHeight="1" x14ac:dyDescent="0.35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49999999999999" customHeight="1" x14ac:dyDescent="0.35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49999999999999" customHeight="1" x14ac:dyDescent="0.35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49999999999999" customHeight="1" x14ac:dyDescent="0.35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49999999999999" customHeight="1" x14ac:dyDescent="0.35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49999999999999" customHeight="1" x14ac:dyDescent="0.35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49999999999999" customHeight="1" x14ac:dyDescent="0.35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49999999999999" customHeight="1" x14ac:dyDescent="0.35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49999999999999" customHeight="1" x14ac:dyDescent="0.35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49999999999999" customHeight="1" x14ac:dyDescent="0.35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49999999999999" customHeight="1" x14ac:dyDescent="0.35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49999999999999" customHeight="1" x14ac:dyDescent="0.35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49999999999999" customHeight="1" x14ac:dyDescent="0.35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49999999999999" customHeight="1" x14ac:dyDescent="0.35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49999999999999" customHeight="1" x14ac:dyDescent="0.35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49999999999999" customHeight="1" x14ac:dyDescent="0.35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49999999999999" customHeight="1" x14ac:dyDescent="0.35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49999999999999" customHeight="1" x14ac:dyDescent="0.35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49999999999999" customHeight="1" x14ac:dyDescent="0.35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49999999999999" customHeight="1" x14ac:dyDescent="0.35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49999999999999" customHeight="1" x14ac:dyDescent="0.35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49999999999999" customHeight="1" x14ac:dyDescent="0.35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49999999999999" customHeight="1" x14ac:dyDescent="0.35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49999999999999" customHeight="1" x14ac:dyDescent="0.35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49999999999999" customHeight="1" x14ac:dyDescent="0.35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49999999999999" customHeight="1" x14ac:dyDescent="0.35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49999999999999" customHeight="1" x14ac:dyDescent="0.35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49999999999999" customHeight="1" x14ac:dyDescent="0.35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49999999999999" customHeight="1" x14ac:dyDescent="0.35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49999999999999" customHeight="1" x14ac:dyDescent="0.35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49999999999999" customHeight="1" x14ac:dyDescent="0.35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49999999999999" customHeight="1" x14ac:dyDescent="0.35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49999999999999" customHeight="1" x14ac:dyDescent="0.35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49999999999999" customHeight="1" x14ac:dyDescent="0.35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49999999999999" customHeight="1" x14ac:dyDescent="0.35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49999999999999" customHeight="1" x14ac:dyDescent="0.35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49999999999999" customHeight="1" x14ac:dyDescent="0.35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49999999999999" customHeight="1" x14ac:dyDescent="0.35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49999999999999" customHeight="1" x14ac:dyDescent="0.35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49999999999999" customHeight="1" x14ac:dyDescent="0.35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49999999999999" customHeight="1" x14ac:dyDescent="0.35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49999999999999" customHeight="1" x14ac:dyDescent="0.35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49999999999999" customHeight="1" x14ac:dyDescent="0.35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49999999999999" customHeight="1" x14ac:dyDescent="0.35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49999999999999" customHeight="1" x14ac:dyDescent="0.35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49999999999999" customHeight="1" x14ac:dyDescent="0.35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5" x14ac:dyDescent="0.35">
      <c r="A61" s="107"/>
    </row>
    <row r="62" spans="1:24" ht="15.5" x14ac:dyDescent="0.35">
      <c r="A62" s="107"/>
    </row>
    <row r="63" spans="1:24" ht="15.5" x14ac:dyDescent="0.35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4c523558-c3c6-4ca8-9571-ca779dfcaeea">
      <Terms xmlns="http://schemas.microsoft.com/office/infopath/2007/PartnerControls"/>
    </lcf76f155ced4ddcb4097134ff3c332f>
    <TaxCatchAll xmlns="c4fc1b84-3d88-4932-980a-b339b4a28cdc" xsi:nil="true"/>
    <_dlc_DocId xmlns="c4fc1b84-3d88-4932-980a-b339b4a28cdc">X4K3ZVZVK64D-1914464899-443769</_dlc_DocId>
    <_dlc_DocIdUrl xmlns="c4fc1b84-3d88-4932-980a-b339b4a28cdc">
      <Url>https://stateofwa.sharepoint.com/sites/WaTech-TeamsEDNWideAreaNetwork/_layouts/15/DocIdRedir.aspx?ID=X4K3ZVZVK64D-1914464899-443769</Url>
      <Description>X4K3ZVZVK64D-1914464899-443769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97565B85EC304FB945FC54268102B0" ma:contentTypeVersion="15" ma:contentTypeDescription="Create a new document." ma:contentTypeScope="" ma:versionID="134d3f82a5c57e044f8d7b1d3b1bd62e">
  <xsd:schema xmlns:xsd="http://www.w3.org/2001/XMLSchema" xmlns:xs="http://www.w3.org/2001/XMLSchema" xmlns:p="http://schemas.microsoft.com/office/2006/metadata/properties" xmlns:ns1="http://schemas.microsoft.com/sharepoint/v3" xmlns:ns2="c4fc1b84-3d88-4932-980a-b339b4a28cdc" xmlns:ns3="4c523558-c3c6-4ca8-9571-ca779dfcaeea" targetNamespace="http://schemas.microsoft.com/office/2006/metadata/properties" ma:root="true" ma:fieldsID="f83e513e9a8c2d43c629bca2cf6fb81d" ns1:_="" ns2:_="" ns3:_="">
    <xsd:import namespace="http://schemas.microsoft.com/sharepoint/v3"/>
    <xsd:import namespace="c4fc1b84-3d88-4932-980a-b339b4a28cdc"/>
    <xsd:import namespace="4c523558-c3c6-4ca8-9571-ca779dfcaee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fc1b84-3d88-4932-980a-b339b4a28cd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1c60d4f3-2acd-4ae2-889a-3907cf170a39}" ma:internalName="TaxCatchAll" ma:showField="CatchAllData" ma:web="c4fc1b84-3d88-4932-980a-b339b4a28c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23558-c3c6-4ca8-9571-ca779dfcae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23EC68-59E4-4144-9538-860CFD9EAA8E}">
  <ds:schemaRefs>
    <ds:schemaRef ds:uri="http://www.w3.org/XML/1998/namespace"/>
    <ds:schemaRef ds:uri="c4fc1b84-3d88-4932-980a-b339b4a28cdc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4c523558-c3c6-4ca8-9571-ca779dfcaee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9981920B-533B-4AF6-9B81-C8570F02097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531F341-2AF2-449E-97F1-B8043FBAB3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4fc1b84-3d88-4932-980a-b339b4a28cdc"/>
    <ds:schemaRef ds:uri="4c523558-c3c6-4ca8-9571-ca779dfcae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F3CCDE3-ACD5-47C0-B012-0DB405C04C1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>Steele, Susan (WaTech)</cp:lastModifiedBy>
  <cp:revision/>
  <dcterms:created xsi:type="dcterms:W3CDTF">2017-01-24T17:19:42Z</dcterms:created>
  <dcterms:modified xsi:type="dcterms:W3CDTF">2025-10-02T16:11:47Z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0x010100AC97565B85EC304FB945FC54268102B0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